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800" windowHeight="12330"/>
  </bookViews>
  <sheets>
    <sheet name="OCTUBRE DE 2024" sheetId="109" r:id="rId1"/>
  </sheets>
  <definedNames>
    <definedName name="_xlnm._FilterDatabase" localSheetId="0" hidden="1">'OCTUBRE DE 2024'!$A$1:$AI$123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9" i="109" l="1"/>
  <c r="AG102" i="109"/>
  <c r="AG101" i="109"/>
  <c r="F111" i="109"/>
  <c r="K99" i="109"/>
  <c r="E73" i="109"/>
</calcChain>
</file>

<file path=xl/sharedStrings.xml><?xml version="1.0" encoding="utf-8"?>
<sst xmlns="http://schemas.openxmlformats.org/spreadsheetml/2006/main" count="1509" uniqueCount="442">
  <si>
    <t>No. CONTRATO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</si>
  <si>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</si>
  <si>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</si>
  <si>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</si>
  <si>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</si>
  <si>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</si>
  <si>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</si>
  <si>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CONCEPTO</t>
  </si>
  <si>
    <t>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</si>
  <si>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</si>
  <si>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</si>
  <si>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</si>
  <si>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</si>
  <si>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</si>
  <si>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</si>
  <si>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</si>
  <si>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</si>
  <si>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</si>
  <si>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</si>
  <si>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</si>
  <si>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</si>
  <si>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</si>
  <si>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</si>
  <si>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</si>
  <si>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</si>
  <si>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No. Registro</t>
  </si>
  <si>
    <t>FECHA DE ADICION, PRORROGA O MODIFICACION</t>
  </si>
  <si>
    <t>NUMERO CDP ADICION</t>
  </si>
  <si>
    <t>NUMERO DE RP ADICION</t>
  </si>
  <si>
    <t>VALOR ADICIONADO</t>
  </si>
  <si>
    <t>PLAZO ADICIONADO</t>
  </si>
  <si>
    <t>NUMERO PLAZO DE EJECUCION</t>
  </si>
  <si>
    <t>VALOR FINAL DEL CONTRATO</t>
  </si>
  <si>
    <t>Fecha Terminación FINAL del Contrato</t>
  </si>
  <si>
    <t>TIPO DE MODIFICACION Y/O OBSERVACION</t>
  </si>
  <si>
    <t>PRESTACION DE SERVICIOS</t>
  </si>
  <si>
    <t>PRESTACION DE SERVICIOS COMO TECNICO ADMINISTRATIVO PARA LA ESE HOSPITAL SAN JOSE DEL GUAVIARE</t>
  </si>
  <si>
    <t>2,1,2,02,02,009,03</t>
  </si>
  <si>
    <t>REMUNERACION SERVICIOS TECNICOS</t>
  </si>
  <si>
    <t>SAN JOSE DEL GUAVIARE</t>
  </si>
  <si>
    <t>NATURAL</t>
  </si>
  <si>
    <t>HAIDY CAROLINA OSPINA VALENCIA</t>
  </si>
  <si>
    <t>OFICINA JURIDICA</t>
  </si>
  <si>
    <t>INTERNO</t>
  </si>
  <si>
    <t>MES</t>
  </si>
  <si>
    <t>PRESTACION DE SERVICIOS COMO AUXILIAR ADMINISTRATIVO PARA LA ESE HOSPITAL SAN JOSE DEL GUAVIARE</t>
  </si>
  <si>
    <t>NIT</t>
  </si>
  <si>
    <t>JURIDICA</t>
  </si>
  <si>
    <t>LUZ BELLANIDE SANCHEZ RINCON</t>
  </si>
  <si>
    <t>SUBGERENCIA ADMINISTRATIVA Y FINANCIERA</t>
  </si>
  <si>
    <t>DIAS</t>
  </si>
  <si>
    <t>ADICION, PRORROGA Y OTROSI MODIFICATORIO</t>
  </si>
  <si>
    <t>SERVICIO</t>
  </si>
  <si>
    <t>VIVIANA ANDREA MEJIA PEREZ</t>
  </si>
  <si>
    <t>OFICINA DE PLANEACION</t>
  </si>
  <si>
    <t>PRESTACION DE SERVICIOS COMO CONDUCTOR DE AMBULANCIA BASICA Y MEDICALIZADA PARA LA ESE HOSPITAL SAN JOSE DEL GUAVIARE</t>
  </si>
  <si>
    <t>AMBULANCIAS</t>
  </si>
  <si>
    <t>VILLAVICENCIO</t>
  </si>
  <si>
    <t>FABIAN ENRIQUE CADENA RODRIGUEZ</t>
  </si>
  <si>
    <t>cadenafabian26@gmail.com</t>
  </si>
  <si>
    <t>PRESTACION DE SERVICIOS PARA REALIZAR ACTIVIDADES DE ASEO Y DESINFECCION EN LAS AREAS ASISTENCIALES, ADMINISTRATIVAS Y LAVANDERIA DE LA ESE HOSPITAL SAN JOSE GUAVIARE</t>
  </si>
  <si>
    <t>ALEIDA CHAVES ESPINOSA</t>
  </si>
  <si>
    <t>BOGOTA D.C</t>
  </si>
  <si>
    <t>piolin202@yahoo.com</t>
  </si>
  <si>
    <t>ASEO Y DESINFECCION</t>
  </si>
  <si>
    <t>ALBA NELLY GARCIA JIMENEZ</t>
  </si>
  <si>
    <t>PUERTO BERRIO</t>
  </si>
  <si>
    <t>albanellyg382@gmail.com</t>
  </si>
  <si>
    <t>ALBA GERTRUDIS PERDOMO BARRAGAN</t>
  </si>
  <si>
    <t>ESPINAL</t>
  </si>
  <si>
    <t>albagerpedomo@gmail.com</t>
  </si>
  <si>
    <t>CUCUTA</t>
  </si>
  <si>
    <t xml:space="preserve">San José del Guaviare </t>
  </si>
  <si>
    <t>YEIMI MILENA CASTRO VEGA</t>
  </si>
  <si>
    <t>lorenazp93@gmail.com</t>
  </si>
  <si>
    <t>MARIA OFELIA CARDONA HENAO</t>
  </si>
  <si>
    <t>PUERTO BOYACA</t>
  </si>
  <si>
    <t>marofilia57@gmail.com</t>
  </si>
  <si>
    <t>OLGA LUCIA ACOSTA HERNANDEZ</t>
  </si>
  <si>
    <t>acostahernandez86@gmail.com</t>
  </si>
  <si>
    <t>MAYERLI PADILLA CASTILLO</t>
  </si>
  <si>
    <t>CASTILLA LA NUEVA</t>
  </si>
  <si>
    <t>LUZ MARINA VELEZ GOMEZ</t>
  </si>
  <si>
    <t>MITU</t>
  </si>
  <si>
    <t>maryluzcuervo@hotmail.com</t>
  </si>
  <si>
    <t>CARMENZA PASTORA CRESPO CABRERA</t>
  </si>
  <si>
    <t>andrewfch@gmail.com</t>
  </si>
  <si>
    <t>CARMEN JULIA ESPINOSA AREIZA</t>
  </si>
  <si>
    <t>BELLO</t>
  </si>
  <si>
    <t>carmenjuespinosa@gmail.com</t>
  </si>
  <si>
    <t>ARGENIS PINTO ROMERO</t>
  </si>
  <si>
    <t>argenis1970@hotmail.com</t>
  </si>
  <si>
    <t>ANGIE YULIETH ESPINOSA MUÑOZ</t>
  </si>
  <si>
    <t>angieyiliespinosa@gmail.com</t>
  </si>
  <si>
    <t>CECILIA MUÑOZ HENAO</t>
  </si>
  <si>
    <t>PEREIRA</t>
  </si>
  <si>
    <t>YANUBER MUÑOZ HENAO</t>
  </si>
  <si>
    <t>yanubihenao@gmail.com</t>
  </si>
  <si>
    <t>MARIA MELBA LEAÑO LEON</t>
  </si>
  <si>
    <t>marybella1960@hotmail.com</t>
  </si>
  <si>
    <t>LUZ ANDREA MONTENEGRO MUÑOZ</t>
  </si>
  <si>
    <t>luzandream386@gmail.com</t>
  </si>
  <si>
    <t>INGRID PAOLA HERRERA ROJAS</t>
  </si>
  <si>
    <t>ARAUCA</t>
  </si>
  <si>
    <t>LISBETH YESENIA USSA CORREDOR</t>
  </si>
  <si>
    <t>lisbethcorredo@gmail.com</t>
  </si>
  <si>
    <t>SARA YULIETH BELTRAN AROCA</t>
  </si>
  <si>
    <t>elransara484@gmail.com</t>
  </si>
  <si>
    <t>MARIA ARACELY AROCA AROCA</t>
  </si>
  <si>
    <t>beltransara484@gmail.com</t>
  </si>
  <si>
    <t>SILVIA ELENA ALVAREZ ECHAVARRIA</t>
  </si>
  <si>
    <t>silviaelenalvarez@gmail.com</t>
  </si>
  <si>
    <t>MYRIAM CAICEDO MOYANO</t>
  </si>
  <si>
    <t>ISTMINA</t>
  </si>
  <si>
    <t>miryamcaicedo86@gmail.com</t>
  </si>
  <si>
    <t>LAVANDERIA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</si>
  <si>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</si>
  <si>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</si>
  <si>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</si>
  <si>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</si>
  <si>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</si>
  <si>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</si>
  <si>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ROSA GARCIA PEREZ</t>
  </si>
  <si>
    <t>BARRANCO MINAS</t>
  </si>
  <si>
    <t>rositagarciaperez4250@gmail.com</t>
  </si>
  <si>
    <t>YANET VELASQUEZ LOZANO</t>
  </si>
  <si>
    <t>SAN JUAN DE ARAMA</t>
  </si>
  <si>
    <t>yentquez.128@gmail.com</t>
  </si>
  <si>
    <t>MELIDA SUAREZ DE CUERVO</t>
  </si>
  <si>
    <t>ARMENIA</t>
  </si>
  <si>
    <t xml:space="preserve">melidasaurez1956@gmail.com </t>
  </si>
  <si>
    <t>RAMONA YANEZ ORTEGA</t>
  </si>
  <si>
    <t>PUERTO SANTANDER</t>
  </si>
  <si>
    <t xml:space="preserve">ramonayanezortga@gmail.com </t>
  </si>
  <si>
    <t>PRESTACION DE SERVICIOS PARA REALIZAR ACTIVIDADES DE ASEO Y DESINFECCION EN LAS AREAS ASISTENCIALES Y ADMINISTRATIVAS Y APOYO EN LA RECOLECCION DE RESIDUOS SOLIDOS GENERADOS EN LA ESE HOSPITAL SAN JOSE DEL GUAVIARE</t>
  </si>
  <si>
    <t>CRISTIAN EDUARDO POVEDA PEÑA</t>
  </si>
  <si>
    <t>cris_911112@hotmail.com</t>
  </si>
  <si>
    <t>PRESTACIÓN DE SERVICIOS PARA REALIZAR ACTIVIDADES DE RECOLECCION DE RESIDUOS SOLIDOS HOSPITALARIOS GENERADOS Y APOYO EN EL TRASLADO DE CADAVERES A LA MORGUE  DE TODOS LOS SERVICIOS DE LA ESE HOSPITAL SAN JOSE DEL GUAVIARE</t>
  </si>
  <si>
    <t>ANTONY FAURICIO GOENAGA QUIMBAYO</t>
  </si>
  <si>
    <t>BARRANQUILLA</t>
  </si>
  <si>
    <t>antony291990@hotmail.com</t>
  </si>
  <si>
    <t>2,1,2,02,02,009,01</t>
  </si>
  <si>
    <t>HONORARIOS</t>
  </si>
  <si>
    <t>LINA MARYURI QUEZADA MENDEZ</t>
  </si>
  <si>
    <t>limquezadam@unal.edu.co</t>
  </si>
  <si>
    <t>CLAUDIA YINET VANEGAS FIGUEROA</t>
  </si>
  <si>
    <t>CALIDAD</t>
  </si>
  <si>
    <t>PRESTACION DE SERVICIOS COMO INGENIERO BIOMEDICO PARA LA ESE HOSPITAL SAN JOSE DEL GUAVIARE</t>
  </si>
  <si>
    <t>2,1,2,02,02,008,03</t>
  </si>
  <si>
    <t>MANTENIMIENTO HOSPITALARIO ADQUISICION DE SERVICIOS</t>
  </si>
  <si>
    <t>CESAR AUGUSTO PALACIOS GUTIERREZ</t>
  </si>
  <si>
    <t>pagut2@gmail.com</t>
  </si>
  <si>
    <t>BIOMEDICA</t>
  </si>
  <si>
    <t>SISTEMAS</t>
  </si>
  <si>
    <t>PRESTACION DE SERVICIOS PROFESIONALES DE APOYO PARA LA SUBGERENCIA ADMINISTRATIVA Y FINANCIERA DE LA ESE HOSPITAL SAN JOSE DEL GUAVIARE</t>
  </si>
  <si>
    <t>YEIMY MILENA LESMES HERNANDEZ</t>
  </si>
  <si>
    <t>yeimy-mile@hotmail.com</t>
  </si>
  <si>
    <t>PRESTACIÓN DE SERVICIOS PROFESIONALES COMO MEDICO GENERAL PARA LA ESE HOSPITAL SAN JOSÉ DEL GUAVIARE</t>
  </si>
  <si>
    <t>2,4,5,02,09,01,01</t>
  </si>
  <si>
    <t>MANIZALES</t>
  </si>
  <si>
    <t>COORDINACION MEDICA</t>
  </si>
  <si>
    <t>HENRY STEBAN VANEGAS GAMA</t>
  </si>
  <si>
    <t>henryvanegas355@gmail.com</t>
  </si>
  <si>
    <t>MONIK NICOLLE VARGAS CARRILLO</t>
  </si>
  <si>
    <t>nicollevargas@gmail.com</t>
  </si>
  <si>
    <t>YULITZA FERNANDA CAMPOS CHAPARRO</t>
  </si>
  <si>
    <t>yulitzajose2309@gmail.com</t>
  </si>
  <si>
    <t>MIGUEL ANGEL CERON MOLINA</t>
  </si>
  <si>
    <t>ESPECIALISTAS</t>
  </si>
  <si>
    <t>2,1,2,02,02,008,01</t>
  </si>
  <si>
    <t>GABRIEL GILBERTO CARDENAS BEJARANO</t>
  </si>
  <si>
    <t>GRANADA</t>
  </si>
  <si>
    <t>deicyalvarez01@gmail.com</t>
  </si>
  <si>
    <t>vivianalinaresariza@hotmail.com</t>
  </si>
  <si>
    <t>2,4,5,02,09,01,02</t>
  </si>
  <si>
    <t>LUCERO YANIT HURTADO MONTENEGRO</t>
  </si>
  <si>
    <t>lucero.1967@gmail.com</t>
  </si>
  <si>
    <t>MARIELA ROJAS SALAZAR</t>
  </si>
  <si>
    <t>AGENTE SIAU</t>
  </si>
  <si>
    <t>LEIDY ANDREA BECERRA TORRES</t>
  </si>
  <si>
    <t>atilita26081987@gmail.com</t>
  </si>
  <si>
    <t>OLGA LUCIA ORDUZ REUTER</t>
  </si>
  <si>
    <t>olga4652@hotmail.com</t>
  </si>
  <si>
    <t>BLEHIDY YULIANA ISAIRIAS HERNANDEZ</t>
  </si>
  <si>
    <t>isairiasyuliana1@gmail.com</t>
  </si>
  <si>
    <t>CARLOS JULIO CASTAÑEDA DIAZ</t>
  </si>
  <si>
    <t>carlosjulio050877@gmail.com</t>
  </si>
  <si>
    <t>TRABAJO SOCIAL</t>
  </si>
  <si>
    <t>FABIAN MAURICIO RIVERA GOMEZ</t>
  </si>
  <si>
    <t>FACTURACION</t>
  </si>
  <si>
    <t>ANGIE DANIELA ALVARADO CAMPERO</t>
  </si>
  <si>
    <t>SOACHA</t>
  </si>
  <si>
    <t>danielaalvarado602@gmail.com</t>
  </si>
  <si>
    <t>ANGELA JOHANNA SANCHEZ MONROY</t>
  </si>
  <si>
    <t>anyelasanmon1989@yahoo.com</t>
  </si>
  <si>
    <t>CARLOS ALBERTO ALZATE RIVERA</t>
  </si>
  <si>
    <t>carlosalzate223@gmail.com</t>
  </si>
  <si>
    <t>CARLOS ALBERTO ESPINOSA SARMIENTO</t>
  </si>
  <si>
    <t>carlosespinosa861@gmail.com</t>
  </si>
  <si>
    <t>CINDY MARCELA TABORDA VEGA</t>
  </si>
  <si>
    <t>allanacrystel@gmail.com</t>
  </si>
  <si>
    <t>CRISTINA PAOLA SANCHEZ MENDOZA</t>
  </si>
  <si>
    <t>cs0884889@gmail.com</t>
  </si>
  <si>
    <t>DEICY JOHANA ALVAREZ PEREZ</t>
  </si>
  <si>
    <t>EDILIA VERGARA GARAVITO</t>
  </si>
  <si>
    <t>ediliavg22@gmail.com</t>
  </si>
  <si>
    <t>EPIFANIO RENGIFO MONTAÑO</t>
  </si>
  <si>
    <t>epiregifo@hotmail.com</t>
  </si>
  <si>
    <t>ESMERALDA MEJIA MELO</t>
  </si>
  <si>
    <t>esmeraldamejia962@yahoo.com</t>
  </si>
  <si>
    <t>HEIDY MARITZA GARCIA DAZA</t>
  </si>
  <si>
    <t>heidym.garcia@gmail.com</t>
  </si>
  <si>
    <t>KEVIN STIVEN ORTIZ GONZALEZ</t>
  </si>
  <si>
    <t>kortizgon2002@gmail.com</t>
  </si>
  <si>
    <t xml:space="preserve">VIVIANA LINARES ARIZA </t>
  </si>
  <si>
    <t>FUSAGASUGA</t>
  </si>
  <si>
    <t>YESSICA PAOLA SALDAÑA SAENZ</t>
  </si>
  <si>
    <t>ye-kita2009@hotmail.com</t>
  </si>
  <si>
    <t>YULI TATIANA LUCUMI CAICEDO</t>
  </si>
  <si>
    <t>ylucumic@hotmail.com</t>
  </si>
  <si>
    <t>CAMILO ANDRES LIÑAN LUCUMI</t>
  </si>
  <si>
    <t>ccamiloandilu@gmail.com</t>
  </si>
  <si>
    <t>DIANA ISABEL JIMENEZ TIRADO</t>
  </si>
  <si>
    <t>dj0468583@gmail.com</t>
  </si>
  <si>
    <t>RUBY MARCELA DAZA BASCONCELO</t>
  </si>
  <si>
    <t>rudava93@gmail.com</t>
  </si>
  <si>
    <t>PRESTACION DE SERVICIOS PROFESIONALES EN ENFERMERIA PARA LA ESE HOSPITAL SAN JOSE DEL GUAVIARE</t>
  </si>
  <si>
    <t>MEDELLIN</t>
  </si>
  <si>
    <t>LAURA VANESA VELASQUEZ LOZANO</t>
  </si>
  <si>
    <t>lavelasquez2699@gmail.com</t>
  </si>
  <si>
    <t>ALEXANDRA BONILLA PEREZ</t>
  </si>
  <si>
    <t>LABORATORIO CLINICO</t>
  </si>
  <si>
    <t>JEISON ALEXANDER AGUDELO GARCIA</t>
  </si>
  <si>
    <t>jeisonalexander.agudelog@gmail.com</t>
  </si>
  <si>
    <t>PRESTACION DE SERVICIOS COMO AUXILIAR DE COCINA PARA LA ESE HOSPITAL SAN JOSE DEL GUAVIARE</t>
  </si>
  <si>
    <t>LUZ MIRYAN MENESES ARIAS</t>
  </si>
  <si>
    <t>COCINA</t>
  </si>
  <si>
    <t>MARTHA ZORAIDA FANDIÑO PERILLA</t>
  </si>
  <si>
    <t>mzfandiño@misena.edu.co</t>
  </si>
  <si>
    <t>COORDINACION DE ENFERMERIA</t>
  </si>
  <si>
    <t>JULY TATIANA PINEDA RODRIGUEZ</t>
  </si>
  <si>
    <t>IMAGENOLOGIA</t>
  </si>
  <si>
    <t>PAMPLONA</t>
  </si>
  <si>
    <t>DORA JUDITH CUADRADO ORJUELA</t>
  </si>
  <si>
    <t>GESTION DEL TALENTO HUMANO</t>
  </si>
  <si>
    <t>MANTENIMIENTO</t>
  </si>
  <si>
    <t>TELMA LUCRECIA HERNANDEZ COLINA</t>
  </si>
  <si>
    <t>AUDITORIA CONCURRENTE</t>
  </si>
  <si>
    <t>INGITH TATIANA SANCHEZ HERNANDADEZ</t>
  </si>
  <si>
    <t>ingithtsh12@gmail.com</t>
  </si>
  <si>
    <t>ASIGNACION DE CITAS</t>
  </si>
  <si>
    <t>YURY YOHANA ROMERO CASTAÑEDA</t>
  </si>
  <si>
    <t>yuricita26@hotmail.com</t>
  </si>
  <si>
    <t>HERLINS CAMPO RODRIGUEZ</t>
  </si>
  <si>
    <t>guadalupecamporodriguez@gmail.com</t>
  </si>
  <si>
    <t>LUISA FERNANDA ALGARRA MEDINA</t>
  </si>
  <si>
    <t>luisalgarra07@gmail.com</t>
  </si>
  <si>
    <t>YURI VIVIANA SANCHEZ IBARRA</t>
  </si>
  <si>
    <t>CALAMAR</t>
  </si>
  <si>
    <t>yurivivianasanchez06@gmail.com</t>
  </si>
  <si>
    <t>ZULLY CRYSTIN DUQUE CASTRO</t>
  </si>
  <si>
    <t>LA CALERA</t>
  </si>
  <si>
    <t>zullydc1523jg@gmail.com</t>
  </si>
  <si>
    <t>OFICINA PLANEACION</t>
  </si>
  <si>
    <t>ANGELA MARIA DAVID TORRES</t>
  </si>
  <si>
    <t>ALMACEN GENERAL</t>
  </si>
  <si>
    <t>FRANCY LILIANA GAITAN SIERRA</t>
  </si>
  <si>
    <t>fgaitansierraK@hotmail.com</t>
  </si>
  <si>
    <t>PRESTACION DE SERVICIOS COMO  INGENIERO DE SISTEMAS PARA LA ESE HOSPITAL SAN JOSE DEL GUAVIARE</t>
  </si>
  <si>
    <t>JORGE ALEXIS PAZ BARRERA</t>
  </si>
  <si>
    <t>jorgepbarrera38@gmail.com</t>
  </si>
  <si>
    <t>LUISA FERNANDA ROMERO POSADA</t>
  </si>
  <si>
    <t>fernandoromero23@gmail.com</t>
  </si>
  <si>
    <t>DEICY JANETH MANOSALVA RODRIGUEZ</t>
  </si>
  <si>
    <t>TESORERIA GENERAL</t>
  </si>
  <si>
    <t>RUBY ESMERALDA GONZALEZ NIÑO</t>
  </si>
  <si>
    <t>ruby1028.rg@gmail.com</t>
  </si>
  <si>
    <t>CARTERA</t>
  </si>
  <si>
    <t>LINA BELLANID DAZA FUQUENE</t>
  </si>
  <si>
    <t>linadaza95@gmail.com</t>
  </si>
  <si>
    <t>PRESTACION DE SERVICIOS PROFESIONALES DE APOYO PARA LA OFICINA DE CONTROL INTERNO DE GESTION DE LA ESE HOSPITAL SAN JOSE DEL GUAVIARE</t>
  </si>
  <si>
    <t>YERLI CATHERINE GALLO VELEZ</t>
  </si>
  <si>
    <t>yerligallovelez@hotmail.com</t>
  </si>
  <si>
    <t>LUCEDY TRUJILLO LAZO</t>
  </si>
  <si>
    <t>CONTROL INTERNO DE GESTION</t>
  </si>
  <si>
    <t>ANDREA LORENA CUESTA MORENO</t>
  </si>
  <si>
    <t xml:space="preserve">PRESTACION DE SERVICIOS  PROFESIONALES COMO ECONOMISTA PARA LA ESE HOSPITAL SAN JOSE DEL GUAVIARE </t>
  </si>
  <si>
    <t>JAIRO HUMBERTO TORRES JIMENEZ</t>
  </si>
  <si>
    <t>jtorres2008@gmail.com</t>
  </si>
  <si>
    <t xml:space="preserve">PRESTACION DE SERVICIOS COMO AUXILIAR ADMINISTRATIVO PARA LA ESE HOSPITAL SAN JOSE DEL GUAVIARE  </t>
  </si>
  <si>
    <t>DUBERNEY ROMERO TONUSCO</t>
  </si>
  <si>
    <t>duberneya78@gmail.com</t>
  </si>
  <si>
    <t>LEYDI GIOVANA RODRIGUEZ ESQUIVEL</t>
  </si>
  <si>
    <t>leydirodriguez763@gmail.com</t>
  </si>
  <si>
    <t>PRESTACION DE SERVICIO COMO INGENIERO INDUSTRIAL PARA LA ESE HOSPITAL SAN JOSE DEL GUAVIARE</t>
  </si>
  <si>
    <t>SANTIAGO ANDRES RAVE MORALES</t>
  </si>
  <si>
    <t>DOSQUEBRADAS</t>
  </si>
  <si>
    <t>andresraveorozco92@gmail.com</t>
  </si>
  <si>
    <t>LUZ ANGELA PARRADO VALDEZ</t>
  </si>
  <si>
    <t>longie202@hotmail.com</t>
  </si>
  <si>
    <t>RODRIGO MIRANDA MONROY</t>
  </si>
  <si>
    <t>romimo1026@gmail.com</t>
  </si>
  <si>
    <t>PRESTACION DE SERVICIOS COMO INGENIERA AMBIENTAL PARA LA ESE HOSPITAL SAN JOSE DEL GUAVIARE</t>
  </si>
  <si>
    <t>DIANA MARCELA SAENZ CASTILLO</t>
  </si>
  <si>
    <t>saenzdiana09912@gmail.com</t>
  </si>
  <si>
    <t>SUMINISTRO</t>
  </si>
  <si>
    <t xml:space="preserve">ERIKA JOHANA LOPEZ RENTERIA </t>
  </si>
  <si>
    <t>SUMINISTRO DE MEDICAMENTOS, DISPOSITIVOS MEDICOS; Y ADMINISTRACION BAJO LA MODALIDAD DE INSOURCING DEL SERVICIO FARMACEUTICO DE LA ESE HOSPITAL SAN JOSE DEL GUAVIARE</t>
  </si>
  <si>
    <t>2,4,5,01,03,01 / 2,4,5,01,03,02</t>
  </si>
  <si>
    <t>PRODUCTOS FARMACEUTICOS / MATERIAL MEDICO QUIRURGICO</t>
  </si>
  <si>
    <t>828002423-5</t>
  </si>
  <si>
    <t>gerencia@discolmedica.com.co</t>
  </si>
  <si>
    <t>SUBGERENCIA DE GESTION DE SERVICIOS DE SALUD</t>
  </si>
  <si>
    <t>LIZA MAYERLY ZARTA VELEZ</t>
  </si>
  <si>
    <t>isavelez950@gmail.com</t>
  </si>
  <si>
    <t>CRISTIAN DAVID ENCISO GOMEZ</t>
  </si>
  <si>
    <t>cridaengo1209@gmail.com</t>
  </si>
  <si>
    <t>KELY GINETH LEON BRAVO</t>
  </si>
  <si>
    <t>kellyginethleon2000@gmail.com</t>
  </si>
  <si>
    <t>PRESTACION DE SERVICIOS PROFESIONALES COMO REPRESENTANTE JUDICIAL PARA LA ESE HOSPITAL SAN JOSE DEL GUAVIARE</t>
  </si>
  <si>
    <t>YENITH PAOLA CAICEDO PEDRAZA</t>
  </si>
  <si>
    <t>paolacaicedopedrozagmail.com</t>
  </si>
  <si>
    <t>GINEISSY CAROLINA RENTERIA MUNAR</t>
  </si>
  <si>
    <t>SUMINISTRO DE VIVERES PARA LA PREPARACION DE RACIONES ALIMENTARIAS INTRAHOSPITALARIAS EN LA ESE HOSPITAL SAN JOSE DEL GUAVIARE</t>
  </si>
  <si>
    <t>2,4,5,01,00/2,4,5,01,02</t>
  </si>
  <si>
    <t>AGRICULTURA, SILVICULTURA Y PRODUCTOS DE LA PESCA, PRODUTOS ALIMENTICIOS, BEDIBAS Y TABACO: TEXTILES, PRENDAS DE VESTIR Y PRODUCTOS DE CUERO</t>
  </si>
  <si>
    <t>MERKADOS EL MONO ZOMAC SAS</t>
  </si>
  <si>
    <t>901230780-1</t>
  </si>
  <si>
    <t>merkadoselmono@hotmail,com</t>
  </si>
  <si>
    <t>PRESTACIÓN DE SERVICIOS INTEGRALES AMBULATORIOS ESPECIALIZADOS EN NEUROLOGÍA, MEDICINA FISICA Y REHABILITACION, UROLOGÍA, GASTROENTEROLOGÍA, OTORRINOLARINGOLOGÍA, DERMATOLOGÍA, PSIQUIATRÍA, ENDOCRINOLOGÍA, REUMATOLOGÍA, NEUMOLOGIA Y ATENCIÓN POR TELEMEDICINA PARA LOS USUARIOS ASIGNADOS A LA ESE HOSPITAL SAN JOSÉ DEL GUAVIARE</t>
  </si>
  <si>
    <t>2,1,2,02,02,009,001/2,1,2,02,02,009,002</t>
  </si>
  <si>
    <t>BIENESTAR IPS SAS</t>
  </si>
  <si>
    <t>800.223.206-1</t>
  </si>
  <si>
    <t>jefejurídica@cecam-ips.com</t>
  </si>
  <si>
    <t>YOURLY MAULIN DUARTE MESA</t>
  </si>
  <si>
    <t xml:space="preserve">PRESTACION DE SERVICIOS COMO AUXILIAR ADMINISTRATIVO PARA REALIZAR ACTIVIDADES DE MENSAJERIA INTERNA Y EXTERNA DE LA ESE HOSPITAL SAN JOSE DEL GUAVIARE   </t>
  </si>
  <si>
    <t>PAOLA ANDREA PARRADO GAITAN</t>
  </si>
  <si>
    <t>flgs_0112@yahoo.es</t>
  </si>
  <si>
    <t>ERICA MARCELA LEON GARCIA</t>
  </si>
  <si>
    <t>erikamarcelaleon@gmail.com</t>
  </si>
  <si>
    <t>DUBERNEY GARCIA GARCIA</t>
  </si>
  <si>
    <t>duberneygarcia06@gmail.com</t>
  </si>
  <si>
    <t>EDWIN GIOVANI MANJARREZ RODRIGUEZ</t>
  </si>
  <si>
    <t>edgimaro820417@hotmail.com</t>
  </si>
  <si>
    <t>DANIELA CARDENAS SANTOS</t>
  </si>
  <si>
    <t>danycardenas1526@gmail.com</t>
  </si>
  <si>
    <t>PRESTACION DE SERVICIOS PARA REALIZAR ACTIVIDADES DE MANTENIMIENTO HOSIPTALARIO A LA INFRAESTRUCTURA DE LA ESE HOSPITAL SAN JOSE DEL GUAVIARE</t>
  </si>
  <si>
    <t>COMPRAVENTA</t>
  </si>
  <si>
    <t>DANIEL MAURICIO MURCIA GUTIERREZ</t>
  </si>
  <si>
    <t>danielm11mg@gmail.com</t>
  </si>
  <si>
    <t>JOSE EDUARDO CUBILLOS MUÑOZ</t>
  </si>
  <si>
    <t>jecm280@gmail.com</t>
  </si>
  <si>
    <t>ANGIE KATHERINE DUARTE SUAREZ</t>
  </si>
  <si>
    <t>angiekds622@gmail.com</t>
  </si>
  <si>
    <t>ericayantonella@hotmail</t>
  </si>
  <si>
    <t>SUBGERENCIA ADMINISTRATIVA</t>
  </si>
  <si>
    <t>ARCHIVO</t>
  </si>
  <si>
    <t>MATTEW RICARDO FERRER</t>
  </si>
  <si>
    <t>matthewricardoferrer@gmail.com</t>
  </si>
  <si>
    <t>krorenteria.1996@gmail.com</t>
  </si>
  <si>
    <t>ceciliamu0975@gmailc.om</t>
  </si>
  <si>
    <t>ingridhr.2017@gmail.com</t>
  </si>
  <si>
    <t>mayerlypadillac10@gmail.com</t>
  </si>
  <si>
    <t>lorenajss86223019@gmail.com</t>
  </si>
  <si>
    <t>PRESTACION DE SERVICIOS COMO TECNICO EN SISTEMAS PARA LA ADMINISTRACION Y ACTUALIZACION DE LA PAGINA WEB (Gobierno en Linea) EN APOYO AL AREA DE PLANEACION DE LA ESE HOSPITAL SAN JOSE DEL GUAVIARE</t>
  </si>
  <si>
    <t>2,1,2,02,0,009,01-2,1,2,02,02,008,03</t>
  </si>
  <si>
    <t>MANTENIMIENTO HOSPITALARIO ADQUISICION DE SERVICIOS - HONORARIOS</t>
  </si>
  <si>
    <t>2,4,5,02,08,02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</si>
  <si>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</si>
  <si>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2,1,2,02,02,006,01</t>
  </si>
  <si>
    <t>COMUNICACIONES Y TRANSPORTE</t>
  </si>
  <si>
    <t>SERVIENTREGA SA</t>
  </si>
  <si>
    <t>860512330-3</t>
  </si>
  <si>
    <t>impuestos.nacionales@servientrega.com</t>
  </si>
  <si>
    <t>LINA MARCELA CONEJO CUAN</t>
  </si>
  <si>
    <t>linaconejo06@gmail.com</t>
  </si>
  <si>
    <t>PRESTACION DE SERVICIOS COMO INGENIERO CIVIL PARA LA ESE HOSPITAL SAN JOSE DEL GUAVIARE</t>
  </si>
  <si>
    <t>JORGE EDUARDO VILLEGAS GARCIA</t>
  </si>
  <si>
    <t>ordenado_jevg@yahoo.es</t>
  </si>
  <si>
    <t>PRESTACION DE SERVICIOS COMO TECNICO ADMINISTRATIVO DE APOYO PARA EL AREA DE PRESUPUESTO DE LA ESE HOSPITAL SAN JOSE DEL GUAVIARE</t>
  </si>
  <si>
    <t>ESTEFANIA BARBOSA LUCUMI</t>
  </si>
  <si>
    <t>estefanialucumi625@gmail.com</t>
  </si>
  <si>
    <t>PRESUPUESTO</t>
  </si>
  <si>
    <t>LUISA FERNANDA MARTINEZ VACCA</t>
  </si>
  <si>
    <t>martinez04luisafernanda@gmail.com</t>
  </si>
  <si>
    <t>DISTRIBUIDORA COLOMBIANA DE MEDICAMENTOS Y TECNOLOGIAS EN SALUD S.A.S</t>
  </si>
  <si>
    <t>JAMINSON ACOSTA MORENO</t>
  </si>
  <si>
    <t>acostamorenojaminson9@gmail.com</t>
  </si>
  <si>
    <t>2,1,2,02,02,007,02</t>
  </si>
  <si>
    <t>ARRENDAMIENTO Y LEASING</t>
  </si>
  <si>
    <t>ADICION Y OTROSI MODIFICATORIO</t>
  </si>
  <si>
    <t>PRESTACION DE SERVICIOS PROFESIONALES DE UN COMUNICADOR SOCIAL PARA LA ESE HOSPITAL SAN JOSE DEL GUAVIARE</t>
  </si>
  <si>
    <t>SUSPENDIDO DEL 18 DE OCTUBRE DE 2024 AL 20 DE FEBRERO DE 2025</t>
  </si>
  <si>
    <t>MARYURY CAROLINA ARIZA VILLAN</t>
  </si>
  <si>
    <t>maryuryariza25@gmail.com</t>
  </si>
  <si>
    <t>GERALDINE TORRES JUTINICO</t>
  </si>
  <si>
    <t>torresgeraldine159@gmail.com</t>
  </si>
  <si>
    <t>SUSPENDIDO DEL 17 AL 31 DE OCTUBRE DE 2024</t>
  </si>
  <si>
    <t>2,4,5,02,01,02</t>
  </si>
  <si>
    <t xml:space="preserve">REFERENCIA </t>
  </si>
  <si>
    <t>CLAUDIA MILENA MELO MELO</t>
  </si>
  <si>
    <t>CALARCA</t>
  </si>
  <si>
    <t>claumile2024@gmail.com</t>
  </si>
  <si>
    <t>PRESTACION DE SERVICIOS COMO INGENIERA INDUSTRIAL PARA EL AREA DE CALIDAD DE LA ESE HOSPITAL SAN JOSE DEL GUAVIARE</t>
  </si>
  <si>
    <t>LUZDELI CASTILLO</t>
  </si>
  <si>
    <t>glk</t>
  </si>
  <si>
    <t>ANDREA VIVIANA VENTO ROMERO</t>
  </si>
  <si>
    <t>vivianaromero996@gmail.com</t>
  </si>
  <si>
    <t>2075-20280</t>
  </si>
  <si>
    <t>JENNIFER GUTIERREZ BERNAL</t>
  </si>
  <si>
    <t>LIBANO</t>
  </si>
  <si>
    <t>jenniferbernal02@gmail.com</t>
  </si>
  <si>
    <t xml:space="preserve">REMUNERACION SERVICIOS TECNICOS </t>
  </si>
  <si>
    <t>MARIA YINED JIEMENEZ HERRERA</t>
  </si>
  <si>
    <t>mariayinedjimenezherrera@gmail.com</t>
  </si>
  <si>
    <t>ESTEBAN DAVID TORRES RODRIGUEZ</t>
  </si>
  <si>
    <t>estebandavid156@gmail.com</t>
  </si>
  <si>
    <t>PRESTACION DE SERVICIOS PROFESIONALES COMO BACTERIOLOGA PARA LA ESE HOSPITAL SAN JOSE DEL GUAVIARE</t>
  </si>
  <si>
    <t>ELIEN KARINA ARANGO LARA</t>
  </si>
  <si>
    <t>MAGANGUE</t>
  </si>
  <si>
    <t>karinarangolara@gmail.com</t>
  </si>
  <si>
    <t>ELABORACIÓN DEL DISEÑO PARA LA IMPLEMENTACION DEL SISTEMA DE ADMINISTRACIÓN DEL RIESGO DE LAVADO DE ACTIVOS Y FINANCIACIÓN AL TERRORISMO - FINANCIACIÓN DE LA PROLIFERACIÓN DE ARMAS DE DESTRUCCIÓN MASIVA (SARLAFT / FPADM)” NORMATIVA: CIRCULAR EXTERNA NO. 009 DE 2016, MODIFICADA POR LA CIRCULAR EXTERNA 20211700000005-5 DE 2021 Y EL  ACOMPAÑAMIENTO EN LA ADOPCION E IMPLEMENTACION DE LOS  DEMAS SUBSISTEMAS DE ADMINISTRACION DE RIESGOS (SAR)” APLICABLES A LA ENTIDAD DE ACUERDO A LOS LINEAMIENTOS EMANADOS POR LA SUPERINTENDENCIA NACIONAL DE SALUD, CON EL FIN DE GARANTIZAR EL CUMPLIMIENTO A LA NORMATIVA CIRCULAR EXTERNA 20211700000004-5 DEL 15 DE SEPTIEMBRE DE 2021, EN EL MARCO DEL SISTEMA INTEGRADO DE GESTIÓN DEL RIESGO (SIGR), DEL CÓDIGO DE CONDUCTA Y BUEN GOBIERNO (CCBG), EL PROGRAMA DE TRANSPARENCIA ÉTICA EMPRESARIAL (PTEE) Y DE LOS SUBSISTEMAS DE ADMINISTRACIÓN DE RIESGOS (SAR)</t>
  </si>
  <si>
    <t>JULIANA SANTANA GOMEZ</t>
  </si>
  <si>
    <t>info@crozz.co</t>
  </si>
  <si>
    <t>PRESTACION DE SERVICIOS COMO INGENIERO INDUSTRIAL PARA LA OFICINA DE PLANEACION DE LA ESE HOSPITAL SAN JOSE DEL GUAVIARE</t>
  </si>
  <si>
    <t>JENIFER DAYANA RUIZ PINEDA</t>
  </si>
  <si>
    <t>jeniferruiz1421@gmail.com</t>
  </si>
  <si>
    <t>LISETH GODOY HERNANDEZ</t>
  </si>
  <si>
    <t>lisethgodoy26@gmail.com</t>
  </si>
  <si>
    <t>COMPRAVENTA DE RECIPIENTES PLASTICOS Y ELEMENTOS PARA LA SEGREGACION DE LOS Y SIMILARES EN LA ESE HOSPITAL SAN JOSE DEL GUAVIARE</t>
  </si>
  <si>
    <t>2,1,2,02,01,003,05</t>
  </si>
  <si>
    <t>SALUD OCUPACIONAL ADQUISICION DE BIENES</t>
  </si>
  <si>
    <t>LUZMILA LONDOÑO MARTIENEZ</t>
  </si>
  <si>
    <t>TULUA</t>
  </si>
  <si>
    <t>luzmilalondoño300@hotmail.com</t>
  </si>
  <si>
    <t>NUBIA NAZARIA SUAREZ SANTIAGO</t>
  </si>
  <si>
    <t>CONVENCION</t>
  </si>
  <si>
    <t>nubia06suarez@gmail.com</t>
  </si>
  <si>
    <t>ARRENDAMIENTO</t>
  </si>
  <si>
    <t>ARRENDAMIENTO DE UN BIEN INMUEBLE UBICADO EN EL MUNICIPIO DE SAN JOSE DEL GUAVIARE, EN EL MARCO DEL PLAN DE CONTINGENCIA CORRESPONDIENTE A LA “REMODELACION, AMPLIACION Y CONSTRUCCION DE LA ESE HOSPITAL SAN JOSE DEL GUAVIARE”</t>
  </si>
  <si>
    <t>WILMER ALEXANDER CASTAÑEDA RUIZ</t>
  </si>
  <si>
    <t>wilmercas86@hotmail.com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</si>
</sst>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color rgb="FFFF0000"/>
      <name val="Arial"/>
    </font>
    <font>
      <b/>
      <sz val="10"/>
      <color rgb="FFFF0000"/>
      <name val="Arial"/>
    </font>
    <font>
      <b/>
      <sz val="11"/>
      <color rgb="FFFF0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8"/>
      <color rgb="FFC7099E"/>
      <name val="Arial"/>
    </font>
    <font>
      <b/>
      <sz val="10"/>
      <color rgb="FFC7099E"/>
      <name val="Arial"/>
    </font>
    <font>
      <b/>
      <sz val="14"/>
      <color rgb="FFC7099E"/>
      <name val="Arial"/>
    </font>
    <font>
      <b/>
      <sz val="14"/>
      <name val="Arial"/>
    </font>
    <font>
      <sz val="10"/>
      <name val="Arial"/>
    </font>
    <font>
      <sz val="8"/>
      <name val="Arial"/>
    </font>
    <font>
      <sz val="9"/>
      <name val="Arial"/>
    </font>
    <font>
      <sz val="12"/>
      <name val="Arial"/>
    </font>
    <font>
      <sz val="11"/>
      <name val="Arial"/>
    </font>
    <font>
      <u/>
      <sz val="8"/>
      <color theme="10"/>
      <name val="Arial"/>
    </font>
    <font>
      <b/>
      <sz val="12"/>
      <color rgb="FFC7099E"/>
      <name val="Arial"/>
    </font>
    <font>
      <u/>
      <sz val="11"/>
      <color theme="10"/>
      <name val="Arial"/>
    </font>
    <font>
      <sz val="10"/>
      <color rgb="FFFF0000"/>
      <name val="Arial"/>
    </font>
    <font>
      <u/>
      <sz val="8"/>
      <color rgb="FFFF0000"/>
      <name val="Arial"/>
    </font>
    <font>
      <sz val="8"/>
      <color indexed="8"/>
      <name val="Arial"/>
    </font>
    <font>
      <sz val="9"/>
      <color theme="1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4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0" borderId="1" xfId="4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164" fontId="11" fillId="0" borderId="1" xfId="4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5" fillId="0" borderId="1" xfId="0" applyNumberFormat="1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left" vertical="center"/>
    </xf>
    <xf numFmtId="164" fontId="17" fillId="0" borderId="1" xfId="4" applyNumberFormat="1" applyFont="1" applyFill="1" applyBorder="1" applyAlignment="1">
      <alignment horizontal="right" vertical="center" wrapText="1"/>
    </xf>
    <xf numFmtId="3" fontId="18" fillId="0" borderId="1" xfId="1" applyNumberFormat="1" applyFont="1" applyFill="1" applyBorder="1" applyAlignment="1">
      <alignment horizontal="right" vertical="center" wrapText="1"/>
    </xf>
    <xf numFmtId="1" fontId="16" fillId="0" borderId="1" xfId="1" applyNumberFormat="1" applyFont="1" applyFill="1" applyBorder="1" applyAlignment="1">
      <alignment horizontal="right" vertical="center"/>
    </xf>
    <xf numFmtId="1" fontId="15" fillId="0" borderId="1" xfId="1" applyNumberFormat="1" applyFont="1" applyFill="1" applyBorder="1" applyAlignment="1">
      <alignment vertical="center"/>
    </xf>
    <xf numFmtId="1" fontId="17" fillId="0" borderId="1" xfId="0" applyNumberFormat="1" applyFont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/>
    </xf>
    <xf numFmtId="3" fontId="19" fillId="0" borderId="1" xfId="3" applyNumberFormat="1" applyFont="1" applyFill="1" applyBorder="1" applyAlignment="1">
      <alignment horizontal="left" vertical="center"/>
    </xf>
    <xf numFmtId="1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164" fontId="14" fillId="0" borderId="2" xfId="4" applyNumberFormat="1" applyFont="1" applyFill="1" applyBorder="1" applyAlignment="1">
      <alignment horizontal="right" vertical="center"/>
    </xf>
    <xf numFmtId="3" fontId="12" fillId="0" borderId="0" xfId="1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164" fontId="17" fillId="0" borderId="1" xfId="4" applyNumberFormat="1" applyFont="1" applyFill="1" applyBorder="1" applyAlignment="1">
      <alignment horizontal="right" vertical="center"/>
    </xf>
    <xf numFmtId="3" fontId="18" fillId="0" borderId="1" xfId="1" applyNumberFormat="1" applyFont="1" applyFill="1" applyBorder="1" applyAlignment="1">
      <alignment horizontal="right" vertical="center"/>
    </xf>
    <xf numFmtId="3" fontId="17" fillId="0" borderId="1" xfId="1" applyNumberFormat="1" applyFont="1" applyFill="1" applyBorder="1" applyAlignment="1">
      <alignment vertical="center"/>
    </xf>
    <xf numFmtId="3" fontId="14" fillId="0" borderId="1" xfId="2" applyNumberFormat="1" applyFont="1" applyBorder="1" applyAlignment="1">
      <alignment horizontal="left" vertical="center"/>
    </xf>
    <xf numFmtId="164" fontId="14" fillId="0" borderId="1" xfId="4" applyNumberFormat="1" applyFont="1" applyFill="1" applyBorder="1" applyAlignment="1">
      <alignment horizontal="right" vertical="center" wrapText="1"/>
    </xf>
    <xf numFmtId="164" fontId="15" fillId="0" borderId="1" xfId="4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left" vertical="center"/>
    </xf>
    <xf numFmtId="3" fontId="14" fillId="0" borderId="1" xfId="2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3" fontId="21" fillId="0" borderId="1" xfId="3" applyNumberFormat="1" applyFont="1" applyFill="1" applyBorder="1" applyAlignment="1">
      <alignment horizontal="left" vertical="center"/>
    </xf>
    <xf numFmtId="3" fontId="16" fillId="0" borderId="1" xfId="0" applyNumberFormat="1" applyFont="1" applyBorder="1"/>
    <xf numFmtId="3" fontId="17" fillId="0" borderId="1" xfId="1" applyNumberFormat="1" applyFont="1" applyFill="1" applyBorder="1" applyAlignment="1">
      <alignment horizontal="right" vertical="center"/>
    </xf>
    <xf numFmtId="3" fontId="21" fillId="0" borderId="1" xfId="3" applyNumberFormat="1" applyFont="1" applyFill="1" applyBorder="1" applyAlignment="1">
      <alignment horizontal="left" vertical="center" wrapText="1"/>
    </xf>
    <xf numFmtId="1" fontId="15" fillId="0" borderId="1" xfId="2" applyNumberFormat="1" applyFont="1" applyBorder="1" applyAlignment="1">
      <alignment horizontal="right" vertical="center" wrapText="1"/>
    </xf>
    <xf numFmtId="164" fontId="15" fillId="0" borderId="1" xfId="4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left"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horizontal="left" vertical="center"/>
    </xf>
    <xf numFmtId="164" fontId="14" fillId="0" borderId="0" xfId="4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3" fontId="22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3" fontId="23" fillId="0" borderId="1" xfId="3" applyNumberFormat="1" applyFont="1" applyFill="1" applyBorder="1" applyAlignment="1">
      <alignment horizontal="left" vertical="center"/>
    </xf>
    <xf numFmtId="164" fontId="15" fillId="0" borderId="2" xfId="4" applyNumberFormat="1" applyFont="1" applyFill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left" vertical="center"/>
    </xf>
    <xf numFmtId="164" fontId="17" fillId="0" borderId="3" xfId="4" applyNumberFormat="1" applyFont="1" applyFill="1" applyBorder="1" applyAlignment="1">
      <alignment horizontal="right" vertical="center"/>
    </xf>
    <xf numFmtId="1" fontId="16" fillId="0" borderId="3" xfId="1" applyNumberFormat="1" applyFont="1" applyFill="1" applyBorder="1" applyAlignment="1">
      <alignment horizontal="right" vertical="center"/>
    </xf>
    <xf numFmtId="1" fontId="15" fillId="0" borderId="3" xfId="1" applyNumberFormat="1" applyFont="1" applyFill="1" applyBorder="1" applyAlignment="1">
      <alignment vertical="center"/>
    </xf>
    <xf numFmtId="1" fontId="17" fillId="0" borderId="3" xfId="0" applyNumberFormat="1" applyFont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 wrapText="1"/>
    </xf>
    <xf numFmtId="3" fontId="17" fillId="0" borderId="3" xfId="1" applyNumberFormat="1" applyFont="1" applyFill="1" applyBorder="1" applyAlignment="1">
      <alignment vertical="center"/>
    </xf>
    <xf numFmtId="3" fontId="14" fillId="0" borderId="3" xfId="0" applyNumberFormat="1" applyFont="1" applyBorder="1" applyAlignment="1">
      <alignment horizontal="left" vertical="center"/>
    </xf>
    <xf numFmtId="1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center" vertical="center"/>
    </xf>
    <xf numFmtId="164" fontId="15" fillId="0" borderId="3" xfId="4" applyNumberFormat="1" applyFont="1" applyFill="1" applyBorder="1" applyAlignment="1">
      <alignment horizontal="right" vertical="center" wrapText="1"/>
    </xf>
    <xf numFmtId="1" fontId="14" fillId="0" borderId="3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left" vertical="center"/>
    </xf>
    <xf numFmtId="3" fontId="15" fillId="2" borderId="1" xfId="0" applyNumberFormat="1" applyFont="1" applyFill="1" applyBorder="1" applyAlignment="1">
      <alignment horizontal="left" vertical="center"/>
    </xf>
    <xf numFmtId="1" fontId="16" fillId="2" borderId="1" xfId="1" applyNumberFormat="1" applyFont="1" applyFill="1" applyBorder="1" applyAlignment="1">
      <alignment horizontal="right" vertical="center"/>
    </xf>
    <xf numFmtId="1" fontId="15" fillId="2" borderId="1" xfId="1" applyNumberFormat="1" applyFont="1" applyFill="1" applyBorder="1" applyAlignment="1">
      <alignment vertical="center"/>
    </xf>
    <xf numFmtId="1" fontId="17" fillId="2" borderId="1" xfId="0" applyNumberFormat="1" applyFont="1" applyFill="1" applyBorder="1" applyAlignment="1">
      <alignment horizontal="right" vertical="center"/>
    </xf>
    <xf numFmtId="14" fontId="18" fillId="2" borderId="1" xfId="1" applyNumberFormat="1" applyFont="1" applyFill="1" applyBorder="1" applyAlignment="1">
      <alignment horizontal="right" vertical="center" wrapText="1"/>
    </xf>
    <xf numFmtId="3" fontId="14" fillId="2" borderId="1" xfId="0" applyNumberFormat="1" applyFont="1" applyFill="1" applyBorder="1" applyAlignment="1">
      <alignment horizontal="left" vertical="center"/>
    </xf>
    <xf numFmtId="164" fontId="14" fillId="2" borderId="1" xfId="4" applyNumberFormat="1" applyFont="1" applyFill="1" applyBorder="1" applyAlignment="1">
      <alignment horizontal="right" vertical="center"/>
    </xf>
    <xf numFmtId="1" fontId="15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center" vertical="center"/>
    </xf>
    <xf numFmtId="1" fontId="24" fillId="0" borderId="1" xfId="2" applyNumberFormat="1" applyFont="1" applyBorder="1" applyAlignment="1">
      <alignment horizontal="right" vertical="center" wrapText="1"/>
    </xf>
    <xf numFmtId="3" fontId="17" fillId="0" borderId="0" xfId="1" applyNumberFormat="1" applyFont="1" applyFill="1" applyAlignment="1">
      <alignment vertical="center"/>
    </xf>
    <xf numFmtId="3" fontId="18" fillId="2" borderId="1" xfId="1" applyNumberFormat="1" applyFont="1" applyFill="1" applyBorder="1" applyAlignment="1">
      <alignment horizontal="right" vertical="center" wrapText="1"/>
    </xf>
    <xf numFmtId="3" fontId="14" fillId="0" borderId="1" xfId="4" applyNumberFormat="1" applyFont="1" applyFill="1" applyBorder="1" applyAlignment="1">
      <alignment horizontal="right" vertical="center"/>
    </xf>
    <xf numFmtId="3" fontId="16" fillId="2" borderId="1" xfId="0" applyNumberFormat="1" applyFont="1" applyFill="1" applyBorder="1" applyAlignment="1">
      <alignment horizontal="left" vertical="center"/>
    </xf>
    <xf numFmtId="164" fontId="15" fillId="2" borderId="1" xfId="4" applyNumberFormat="1" applyFont="1" applyFill="1" applyBorder="1" applyAlignment="1">
      <alignment horizontal="right" vertical="center"/>
    </xf>
    <xf numFmtId="14" fontId="18" fillId="0" borderId="1" xfId="1" applyNumberFormat="1" applyFont="1" applyFill="1" applyBorder="1" applyAlignment="1">
      <alignment horizontal="right" vertical="center"/>
    </xf>
    <xf numFmtId="1" fontId="25" fillId="0" borderId="1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21" fillId="0" borderId="3" xfId="3" applyNumberFormat="1" applyFont="1" applyFill="1" applyBorder="1" applyAlignment="1">
      <alignment horizontal="left" vertical="center"/>
    </xf>
    <xf numFmtId="0" fontId="21" fillId="0" borderId="0" xfId="3" applyFont="1" applyFill="1"/>
    <xf numFmtId="3" fontId="14" fillId="2" borderId="1" xfId="1" applyNumberFormat="1" applyFont="1" applyFill="1" applyBorder="1" applyAlignment="1">
      <alignment horizontal="left" vertical="center"/>
    </xf>
    <xf numFmtId="3" fontId="21" fillId="2" borderId="1" xfId="3" applyNumberFormat="1" applyFont="1" applyFill="1" applyBorder="1" applyAlignment="1">
      <alignment horizontal="left" vertical="center"/>
    </xf>
    <xf numFmtId="3" fontId="16" fillId="0" borderId="3" xfId="0" applyNumberFormat="1" applyFont="1" applyBorder="1" applyAlignment="1">
      <alignment horizontal="left" vertical="center"/>
    </xf>
    <xf numFmtId="3" fontId="18" fillId="0" borderId="3" xfId="1" applyNumberFormat="1" applyFont="1" applyFill="1" applyBorder="1" applyAlignment="1">
      <alignment horizontal="right" vertical="center"/>
    </xf>
    <xf numFmtId="14" fontId="18" fillId="0" borderId="3" xfId="1" applyNumberFormat="1" applyFont="1" applyFill="1" applyBorder="1" applyAlignment="1">
      <alignment horizontal="right" vertical="center"/>
    </xf>
    <xf numFmtId="164" fontId="14" fillId="0" borderId="3" xfId="4" applyNumberFormat="1" applyFont="1" applyFill="1" applyBorder="1" applyAlignment="1">
      <alignment horizontal="right" vertical="center" wrapText="1"/>
    </xf>
    <xf numFmtId="164" fontId="15" fillId="2" borderId="3" xfId="4" applyNumberFormat="1" applyFont="1" applyFill="1" applyBorder="1" applyAlignment="1">
      <alignment horizontal="right" vertical="center"/>
    </xf>
    <xf numFmtId="3" fontId="15" fillId="2" borderId="3" xfId="0" applyNumberFormat="1" applyFont="1" applyFill="1" applyBorder="1" applyAlignment="1">
      <alignment horizontal="left" vertical="center"/>
    </xf>
    <xf numFmtId="3" fontId="14" fillId="2" borderId="1" xfId="1" applyNumberFormat="1" applyFont="1" applyFill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left" vertical="center"/>
    </xf>
    <xf numFmtId="164" fontId="17" fillId="0" borderId="0" xfId="4" applyNumberFormat="1" applyFont="1" applyFill="1" applyAlignment="1">
      <alignment horizontal="right" vertical="center"/>
    </xf>
    <xf numFmtId="3" fontId="18" fillId="0" borderId="0" xfId="1" applyNumberFormat="1" applyFont="1" applyFill="1" applyAlignment="1">
      <alignment horizontal="right" vertical="center"/>
    </xf>
    <xf numFmtId="1" fontId="16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vertical="center"/>
    </xf>
    <xf numFmtId="1" fontId="17" fillId="0" borderId="0" xfId="0" applyNumberFormat="1" applyFont="1" applyAlignment="1">
      <alignment horizontal="right" vertical="center"/>
    </xf>
    <xf numFmtId="14" fontId="18" fillId="0" borderId="0" xfId="1" applyNumberFormat="1" applyFont="1" applyFill="1" applyAlignment="1">
      <alignment horizontal="right" vertical="center"/>
    </xf>
    <xf numFmtId="164" fontId="15" fillId="0" borderId="0" xfId="4" applyNumberFormat="1" applyFont="1" applyFill="1" applyAlignment="1">
      <alignment horizontal="right" vertical="center"/>
    </xf>
    <xf numFmtId="1" fontId="14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center" vertical="center"/>
    </xf>
    <xf numFmtId="14" fontId="20" fillId="0" borderId="0" xfId="1" applyNumberFormat="1" applyFont="1" applyFill="1" applyAlignment="1">
      <alignment horizontal="center" vertical="center"/>
    </xf>
    <xf numFmtId="3" fontId="20" fillId="0" borderId="0" xfId="1" applyNumberFormat="1" applyFont="1" applyFill="1" applyAlignment="1">
      <alignment horizontal="center" vertical="center"/>
    </xf>
    <xf numFmtId="3" fontId="20" fillId="0" borderId="0" xfId="4" applyNumberFormat="1" applyFont="1" applyFill="1" applyAlignment="1">
      <alignment horizontal="center" vertical="center"/>
    </xf>
    <xf numFmtId="164" fontId="20" fillId="0" borderId="0" xfId="4" applyNumberFormat="1" applyFont="1" applyFill="1" applyAlignment="1">
      <alignment horizontal="right" vertical="center"/>
    </xf>
    <xf numFmtId="14" fontId="20" fillId="0" borderId="0" xfId="0" applyNumberFormat="1" applyFont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6" fillId="0" borderId="4" xfId="0" applyNumberFormat="1" applyFont="1" applyBorder="1" applyAlignment="1">
      <alignment horizontal="left" vertical="center"/>
    </xf>
    <xf numFmtId="164" fontId="17" fillId="0" borderId="4" xfId="4" applyNumberFormat="1" applyFont="1" applyFill="1" applyBorder="1" applyAlignment="1">
      <alignment horizontal="right" vertical="center"/>
    </xf>
    <xf numFmtId="3" fontId="18" fillId="0" borderId="4" xfId="1" applyNumberFormat="1" applyFont="1" applyFill="1" applyBorder="1" applyAlignment="1">
      <alignment horizontal="right" vertical="center"/>
    </xf>
    <xf numFmtId="1" fontId="16" fillId="0" borderId="4" xfId="1" applyNumberFormat="1" applyFont="1" applyFill="1" applyBorder="1" applyAlignment="1">
      <alignment horizontal="right" vertical="center"/>
    </xf>
    <xf numFmtId="1" fontId="15" fillId="0" borderId="4" xfId="1" applyNumberFormat="1" applyFont="1" applyFill="1" applyBorder="1" applyAlignment="1">
      <alignment vertical="center"/>
    </xf>
    <xf numFmtId="1" fontId="17" fillId="0" borderId="4" xfId="0" applyNumberFormat="1" applyFont="1" applyBorder="1" applyAlignment="1">
      <alignment horizontal="right" vertical="center"/>
    </xf>
    <xf numFmtId="14" fontId="18" fillId="0" borderId="4" xfId="1" applyNumberFormat="1" applyFont="1" applyFill="1" applyBorder="1" applyAlignment="1">
      <alignment horizontal="right" vertical="center"/>
    </xf>
    <xf numFmtId="3" fontId="17" fillId="0" borderId="4" xfId="1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164" fontId="14" fillId="0" borderId="4" xfId="4" applyNumberFormat="1" applyFont="1" applyFill="1" applyBorder="1" applyAlignment="1">
      <alignment horizontal="right" vertical="center"/>
    </xf>
    <xf numFmtId="3" fontId="14" fillId="0" borderId="4" xfId="1" applyNumberFormat="1" applyFont="1" applyFill="1" applyBorder="1" applyAlignment="1">
      <alignment horizontal="left" vertical="center"/>
    </xf>
    <xf numFmtId="1" fontId="15" fillId="0" borderId="4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center" vertical="center"/>
    </xf>
    <xf numFmtId="164" fontId="15" fillId="0" borderId="4" xfId="4" applyNumberFormat="1" applyFont="1" applyFill="1" applyBorder="1" applyAlignment="1">
      <alignment horizontal="right" vertical="center"/>
    </xf>
    <xf numFmtId="1" fontId="14" fillId="0" borderId="4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horizontal="center" vertical="center"/>
    </xf>
    <xf numFmtId="14" fontId="20" fillId="0" borderId="4" xfId="1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0" fillId="0" borderId="4" xfId="4" applyNumberFormat="1" applyFont="1" applyFill="1" applyBorder="1" applyAlignment="1">
      <alignment horizontal="center" vertical="center"/>
    </xf>
    <xf numFmtId="164" fontId="20" fillId="0" borderId="4" xfId="4" applyNumberFormat="1" applyFont="1" applyFill="1" applyBorder="1" applyAlignment="1">
      <alignment horizontal="right" vertical="center"/>
    </xf>
    <xf numFmtId="14" fontId="20" fillId="0" borderId="4" xfId="0" applyNumberFormat="1" applyFont="1" applyBorder="1" applyAlignment="1">
      <alignment horizontal="center" vertical="center"/>
    </xf>
    <xf numFmtId="3" fontId="12" fillId="0" borderId="4" xfId="1" applyNumberFormat="1" applyFont="1" applyFill="1" applyBorder="1" applyAlignment="1">
      <alignment horizontal="left" vertical="center"/>
    </xf>
    <xf numFmtId="3" fontId="3" fillId="0" borderId="4" xfId="7" applyNumberFormat="1" applyBorder="1" applyAlignment="1">
      <alignment horizontal="left" vertical="center"/>
    </xf>
    <xf numFmtId="0" fontId="26" fillId="0" borderId="5" xfId="0" applyFont="1" applyBorder="1"/>
    <xf numFmtId="3" fontId="26" fillId="0" borderId="5" xfId="0" applyNumberFormat="1" applyFont="1" applyBorder="1"/>
    <xf numFmtId="3" fontId="3" fillId="0" borderId="1" xfId="7" applyNumberFormat="1" applyFill="1" applyBorder="1" applyAlignment="1">
      <alignment horizontal="left" vertical="center"/>
    </xf>
    <xf numFmtId="0" fontId="3" fillId="0" borderId="0" xfId="7" applyFill="1"/>
    <xf numFmtId="14" fontId="18" fillId="0" borderId="4" xfId="1" applyNumberFormat="1" applyFont="1" applyFill="1" applyBorder="1" applyAlignment="1">
      <alignment horizontal="right" vertical="center" wrapText="1"/>
    </xf>
    <xf numFmtId="164" fontId="14" fillId="0" borderId="4" xfId="4" applyNumberFormat="1" applyFont="1" applyFill="1" applyBorder="1" applyAlignment="1">
      <alignment horizontal="right" vertical="center" wrapText="1"/>
    </xf>
    <xf numFmtId="3" fontId="21" fillId="0" borderId="4" xfId="3" applyNumberFormat="1" applyFont="1" applyFill="1" applyBorder="1" applyAlignment="1">
      <alignment horizontal="left" vertical="center"/>
    </xf>
    <xf numFmtId="3" fontId="13" fillId="0" borderId="6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right" vertical="center"/>
    </xf>
    <xf numFmtId="164" fontId="15" fillId="0" borderId="3" xfId="4" applyNumberFormat="1" applyFont="1" applyFill="1" applyBorder="1" applyAlignment="1">
      <alignment horizontal="right" vertical="center"/>
    </xf>
    <xf numFmtId="14" fontId="18" fillId="0" borderId="6" xfId="0" applyNumberFormat="1" applyFont="1" applyBorder="1" applyAlignment="1">
      <alignment horizontal="center" vertical="center"/>
    </xf>
    <xf numFmtId="14" fontId="17" fillId="0" borderId="6" xfId="0" applyNumberFormat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center" vertical="center"/>
    </xf>
    <xf numFmtId="14" fontId="20" fillId="0" borderId="6" xfId="1" applyNumberFormat="1" applyFont="1" applyFill="1" applyBorder="1" applyAlignment="1">
      <alignment horizontal="center" vertical="center"/>
    </xf>
    <xf numFmtId="3" fontId="20" fillId="0" borderId="6" xfId="1" applyNumberFormat="1" applyFont="1" applyFill="1" applyBorder="1" applyAlignment="1">
      <alignment horizontal="center" vertical="center"/>
    </xf>
    <xf numFmtId="3" fontId="20" fillId="0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right" vertical="center"/>
    </xf>
    <xf numFmtId="14" fontId="20" fillId="0" borderId="6" xfId="0" applyNumberFormat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left" vertical="center"/>
    </xf>
    <xf numFmtId="14" fontId="17" fillId="0" borderId="7" xfId="0" applyNumberFormat="1" applyFont="1" applyBorder="1" applyAlignment="1">
      <alignment horizontal="right" vertical="center"/>
    </xf>
    <xf numFmtId="3" fontId="20" fillId="0" borderId="8" xfId="4" applyNumberFormat="1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4" fontId="20" fillId="0" borderId="9" xfId="1" applyNumberFormat="1" applyFont="1" applyFill="1" applyBorder="1" applyAlignment="1">
      <alignment horizontal="center" vertical="center"/>
    </xf>
    <xf numFmtId="3" fontId="20" fillId="0" borderId="9" xfId="1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3" fillId="0" borderId="3" xfId="7" applyNumberFormat="1" applyFill="1" applyBorder="1" applyAlignment="1">
      <alignment horizontal="left" vertical="center"/>
    </xf>
    <xf numFmtId="1" fontId="15" fillId="0" borderId="4" xfId="1" applyNumberFormat="1" applyFont="1" applyFill="1" applyBorder="1" applyAlignment="1">
      <alignment horizontal="right" vertical="center"/>
    </xf>
  </cellXfs>
  <cellStyles count="8">
    <cellStyle name="0,0_x000d__x000a_NA_x000d__x000a_" xfId="5"/>
    <cellStyle name="Hipervínculo" xfId="3" builtinId="8"/>
    <cellStyle name="Hyperlink" xfId="7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lianitaporras@hotmail.com" TargetMode="External"/><Relationship Id="rId117" Type="http://schemas.openxmlformats.org/officeDocument/2006/relationships/hyperlink" Target="mailto:luzmilalondo&#241;o300@hotmail.com" TargetMode="External"/><Relationship Id="rId21" Type="http://schemas.openxmlformats.org/officeDocument/2006/relationships/hyperlink" Target="mailto:angieyiliespinosa@gmail.com" TargetMode="External"/><Relationship Id="rId42" Type="http://schemas.openxmlformats.org/officeDocument/2006/relationships/hyperlink" Target="mailto:yuricita26@hotmail.com" TargetMode="External"/><Relationship Id="rId47" Type="http://schemas.openxmlformats.org/officeDocument/2006/relationships/hyperlink" Target="mailto:yerligallovelez@hotmail.com" TargetMode="External"/><Relationship Id="rId63" Type="http://schemas.openxmlformats.org/officeDocument/2006/relationships/hyperlink" Target="mailto:andresraveorozco92@gmail.com" TargetMode="External"/><Relationship Id="rId68" Type="http://schemas.openxmlformats.org/officeDocument/2006/relationships/hyperlink" Target="mailto:yeimy-mile@hotmail.com" TargetMode="External"/><Relationship Id="rId84" Type="http://schemas.openxmlformats.org/officeDocument/2006/relationships/hyperlink" Target="mailto:cs0884889@gmail.com" TargetMode="External"/><Relationship Id="rId89" Type="http://schemas.openxmlformats.org/officeDocument/2006/relationships/hyperlink" Target="mailto:esmeraldamejia962@yahoo.com" TargetMode="External"/><Relationship Id="rId112" Type="http://schemas.openxmlformats.org/officeDocument/2006/relationships/hyperlink" Target="mailto:karinarangolara@gmail.com" TargetMode="External"/><Relationship Id="rId16" Type="http://schemas.openxmlformats.org/officeDocument/2006/relationships/hyperlink" Target="mailto:marybella1960@hotmail.com" TargetMode="External"/><Relationship Id="rId107" Type="http://schemas.openxmlformats.org/officeDocument/2006/relationships/hyperlink" Target="mailto:gerencia@discolmedica.com.co" TargetMode="External"/><Relationship Id="rId11" Type="http://schemas.openxmlformats.org/officeDocument/2006/relationships/hyperlink" Target="mailto:lorenazp93@gmail.com" TargetMode="External"/><Relationship Id="rId32" Type="http://schemas.openxmlformats.org/officeDocument/2006/relationships/hyperlink" Target="mailto:carlosjulio050877@gmail.com" TargetMode="External"/><Relationship Id="rId37" Type="http://schemas.openxmlformats.org/officeDocument/2006/relationships/hyperlink" Target="mailto:cadenafabian26@gmail.com" TargetMode="External"/><Relationship Id="rId53" Type="http://schemas.openxmlformats.org/officeDocument/2006/relationships/hyperlink" Target="mailto:ericayantonella@hotmail" TargetMode="External"/><Relationship Id="rId58" Type="http://schemas.openxmlformats.org/officeDocument/2006/relationships/hyperlink" Target="mailto:ingithtsh12@gmail.com" TargetMode="External"/><Relationship Id="rId74" Type="http://schemas.openxmlformats.org/officeDocument/2006/relationships/hyperlink" Target="mailto:zullydc1523jg@gmail.com" TargetMode="External"/><Relationship Id="rId79" Type="http://schemas.openxmlformats.org/officeDocument/2006/relationships/hyperlink" Target="mailto:danielaalvarado602@gmail.com" TargetMode="External"/><Relationship Id="rId102" Type="http://schemas.openxmlformats.org/officeDocument/2006/relationships/hyperlink" Target="mailto:jenniferbernal02@gmail.com" TargetMode="External"/><Relationship Id="rId5" Type="http://schemas.openxmlformats.org/officeDocument/2006/relationships/hyperlink" Target="mailto:albanellyg382@gmail.com" TargetMode="External"/><Relationship Id="rId90" Type="http://schemas.openxmlformats.org/officeDocument/2006/relationships/hyperlink" Target="mailto:rudava93@gmail.com" TargetMode="External"/><Relationship Id="rId95" Type="http://schemas.openxmlformats.org/officeDocument/2006/relationships/hyperlink" Target="mailto:romimo1026@gmail.com" TargetMode="External"/><Relationship Id="rId22" Type="http://schemas.openxmlformats.org/officeDocument/2006/relationships/hyperlink" Target="mailto:yentquez.128@gmail.com" TargetMode="External"/><Relationship Id="rId27" Type="http://schemas.openxmlformats.org/officeDocument/2006/relationships/hyperlink" Target="mailto:atilita26081987@gmail.com" TargetMode="External"/><Relationship Id="rId43" Type="http://schemas.openxmlformats.org/officeDocument/2006/relationships/hyperlink" Target="mailto:yurivivianasanchez06@gmail.com" TargetMode="External"/><Relationship Id="rId48" Type="http://schemas.openxmlformats.org/officeDocument/2006/relationships/hyperlink" Target="mailto:longie202@hotmail.com" TargetMode="External"/><Relationship Id="rId64" Type="http://schemas.openxmlformats.org/officeDocument/2006/relationships/hyperlink" Target="mailto:limquezadam@unal.edu.co" TargetMode="External"/><Relationship Id="rId69" Type="http://schemas.openxmlformats.org/officeDocument/2006/relationships/hyperlink" Target="mailto:jorgepbarrera38@gmail.com" TargetMode="External"/><Relationship Id="rId113" Type="http://schemas.openxmlformats.org/officeDocument/2006/relationships/hyperlink" Target="mailto:info@crozz.co" TargetMode="External"/><Relationship Id="rId118" Type="http://schemas.openxmlformats.org/officeDocument/2006/relationships/hyperlink" Target="mailto:lisethgodoy26@gmail.com" TargetMode="External"/><Relationship Id="rId80" Type="http://schemas.openxmlformats.org/officeDocument/2006/relationships/hyperlink" Target="mailto:ccamiloandilu@gmail.com" TargetMode="External"/><Relationship Id="rId85" Type="http://schemas.openxmlformats.org/officeDocument/2006/relationships/hyperlink" Target="mailto:deicyalvarez01@gmail.com" TargetMode="External"/><Relationship Id="rId12" Type="http://schemas.openxmlformats.org/officeDocument/2006/relationships/hyperlink" Target="mailto:luzandream386@gmail.com" TargetMode="External"/><Relationship Id="rId17" Type="http://schemas.openxmlformats.org/officeDocument/2006/relationships/hyperlink" Target="mailto:maryuryariza25@gmail.com" TargetMode="External"/><Relationship Id="rId33" Type="http://schemas.openxmlformats.org/officeDocument/2006/relationships/hyperlink" Target="mailto:saenzdiana09912@gmail.com" TargetMode="External"/><Relationship Id="rId38" Type="http://schemas.openxmlformats.org/officeDocument/2006/relationships/hyperlink" Target="mailto:luisalgarra07@gmail.com" TargetMode="External"/><Relationship Id="rId59" Type="http://schemas.openxmlformats.org/officeDocument/2006/relationships/hyperlink" Target="mailto:fernandoromero23@gmail.com" TargetMode="External"/><Relationship Id="rId103" Type="http://schemas.openxmlformats.org/officeDocument/2006/relationships/hyperlink" Target="mailto:merkadoselmono@hotmail,com" TargetMode="External"/><Relationship Id="rId108" Type="http://schemas.openxmlformats.org/officeDocument/2006/relationships/hyperlink" Target="mailto:estebandavid156@gmail.com" TargetMode="External"/><Relationship Id="rId54" Type="http://schemas.openxmlformats.org/officeDocument/2006/relationships/hyperlink" Target="mailto:flgs_0112@yahoo.es" TargetMode="External"/><Relationship Id="rId70" Type="http://schemas.openxmlformats.org/officeDocument/2006/relationships/hyperlink" Target="mailto:mzfandi&#241;o@misena.edu.co" TargetMode="External"/><Relationship Id="rId75" Type="http://schemas.openxmlformats.org/officeDocument/2006/relationships/hyperlink" Target="mailto:ylucumic@hotmail.com" TargetMode="External"/><Relationship Id="rId91" Type="http://schemas.openxmlformats.org/officeDocument/2006/relationships/hyperlink" Target="mailto:kortizgon2002@gmail.com" TargetMode="External"/><Relationship Id="rId96" Type="http://schemas.openxmlformats.org/officeDocument/2006/relationships/hyperlink" Target="mailto:danielm11mg@gmail.com" TargetMode="External"/><Relationship Id="rId1" Type="http://schemas.openxmlformats.org/officeDocument/2006/relationships/hyperlink" Target="mailto:isavelez950@gmail.com" TargetMode="External"/><Relationship Id="rId6" Type="http://schemas.openxmlformats.org/officeDocument/2006/relationships/hyperlink" Target="mailto:piolin202@yahoo.com" TargetMode="External"/><Relationship Id="rId23" Type="http://schemas.openxmlformats.org/officeDocument/2006/relationships/hyperlink" Target="mailto:rositagarciaperez4250@gmail.com" TargetMode="External"/><Relationship Id="rId28" Type="http://schemas.openxmlformats.org/officeDocument/2006/relationships/hyperlink" Target="mailto:yulitzajose2309@gmail.com" TargetMode="External"/><Relationship Id="rId49" Type="http://schemas.openxmlformats.org/officeDocument/2006/relationships/hyperlink" Target="mailto:estefanialucumi625@gmail.com" TargetMode="External"/><Relationship Id="rId114" Type="http://schemas.openxmlformats.org/officeDocument/2006/relationships/hyperlink" Target="mailto:angiekds622@gmail.com" TargetMode="External"/><Relationship Id="rId119" Type="http://schemas.openxmlformats.org/officeDocument/2006/relationships/hyperlink" Target="mailto:nubia06suarez@gmail.com" TargetMode="External"/><Relationship Id="rId44" Type="http://schemas.openxmlformats.org/officeDocument/2006/relationships/hyperlink" Target="mailto:lucero.1967@gmail.com" TargetMode="External"/><Relationship Id="rId60" Type="http://schemas.openxmlformats.org/officeDocument/2006/relationships/hyperlink" Target="mailto:jecm280@gmail.com" TargetMode="External"/><Relationship Id="rId65" Type="http://schemas.openxmlformats.org/officeDocument/2006/relationships/hyperlink" Target="mailto:krorenteria.1996@gmail.com" TargetMode="External"/><Relationship Id="rId81" Type="http://schemas.openxmlformats.org/officeDocument/2006/relationships/hyperlink" Target="mailto:carlosalzate223@gmail.com" TargetMode="External"/><Relationship Id="rId86" Type="http://schemas.openxmlformats.org/officeDocument/2006/relationships/hyperlink" Target="mailto:dj0468583@gmail.com" TargetMode="External"/><Relationship Id="rId4" Type="http://schemas.openxmlformats.org/officeDocument/2006/relationships/hyperlink" Target="mailto:carmenjuespinosa@gmail.com" TargetMode="External"/><Relationship Id="rId9" Type="http://schemas.openxmlformats.org/officeDocument/2006/relationships/hyperlink" Target="mailto:maryluzcuervo@hotmail.com" TargetMode="External"/><Relationship Id="rId13" Type="http://schemas.openxmlformats.org/officeDocument/2006/relationships/hyperlink" Target="mailto:yanubihenao@gmail.com" TargetMode="External"/><Relationship Id="rId18" Type="http://schemas.openxmlformats.org/officeDocument/2006/relationships/hyperlink" Target="mailto:silviaelenalvarez@gmail.com" TargetMode="External"/><Relationship Id="rId39" Type="http://schemas.openxmlformats.org/officeDocument/2006/relationships/hyperlink" Target="mailto:lavelasquez2699@gmail.com" TargetMode="External"/><Relationship Id="rId109" Type="http://schemas.openxmlformats.org/officeDocument/2006/relationships/hyperlink" Target="mailto:linaconejo06@gmail.com" TargetMode="External"/><Relationship Id="rId34" Type="http://schemas.openxmlformats.org/officeDocument/2006/relationships/hyperlink" Target="mailto:ramonayanezortga@gmail.com" TargetMode="External"/><Relationship Id="rId50" Type="http://schemas.openxmlformats.org/officeDocument/2006/relationships/hyperlink" Target="mailto:edgimaro820417@hotmail.com" TargetMode="External"/><Relationship Id="rId55" Type="http://schemas.openxmlformats.org/officeDocument/2006/relationships/hyperlink" Target="mailto:fgaitansierraK@hotmail.com" TargetMode="External"/><Relationship Id="rId76" Type="http://schemas.openxmlformats.org/officeDocument/2006/relationships/hyperlink" Target="mailto:ye-kita2009@hotmail.com" TargetMode="External"/><Relationship Id="rId97" Type="http://schemas.openxmlformats.org/officeDocument/2006/relationships/hyperlink" Target="mailto:antony291990@hotmail.com" TargetMode="External"/><Relationship Id="rId104" Type="http://schemas.openxmlformats.org/officeDocument/2006/relationships/hyperlink" Target="mailto:acostamorenojaminson9@gmail.com" TargetMode="External"/><Relationship Id="rId120" Type="http://schemas.openxmlformats.org/officeDocument/2006/relationships/hyperlink" Target="mailto:wilmercas86@hotmail.com" TargetMode="External"/><Relationship Id="rId7" Type="http://schemas.openxmlformats.org/officeDocument/2006/relationships/hyperlink" Target="mailto:elransara484@gmail.com" TargetMode="External"/><Relationship Id="rId71" Type="http://schemas.openxmlformats.org/officeDocument/2006/relationships/hyperlink" Target="mailto:jtorres2008@gmail.com" TargetMode="External"/><Relationship Id="rId92" Type="http://schemas.openxmlformats.org/officeDocument/2006/relationships/hyperlink" Target="mailto:vivianaromero996@gmail.com" TargetMode="External"/><Relationship Id="rId2" Type="http://schemas.openxmlformats.org/officeDocument/2006/relationships/hyperlink" Target="mailto:acostahernandez86@gmail.com" TargetMode="External"/><Relationship Id="rId29" Type="http://schemas.openxmlformats.org/officeDocument/2006/relationships/hyperlink" Target="mailto:mayerlypadillac10@gmail.com" TargetMode="External"/><Relationship Id="rId24" Type="http://schemas.openxmlformats.org/officeDocument/2006/relationships/hyperlink" Target="mailto:maidali1964@gmail.com" TargetMode="External"/><Relationship Id="rId40" Type="http://schemas.openxmlformats.org/officeDocument/2006/relationships/hyperlink" Target="mailto:duberneygarcia06@gmail.com" TargetMode="External"/><Relationship Id="rId45" Type="http://schemas.openxmlformats.org/officeDocument/2006/relationships/hyperlink" Target="mailto:olga4652@hotmail.com" TargetMode="External"/><Relationship Id="rId66" Type="http://schemas.openxmlformats.org/officeDocument/2006/relationships/hyperlink" Target="mailto:matthewricardoferrer@gmail.com" TargetMode="External"/><Relationship Id="rId87" Type="http://schemas.openxmlformats.org/officeDocument/2006/relationships/hyperlink" Target="mailto:ediliavg22@gmail.com" TargetMode="External"/><Relationship Id="rId110" Type="http://schemas.openxmlformats.org/officeDocument/2006/relationships/hyperlink" Target="mailto:ordenado_jevg@yahoo.es" TargetMode="External"/><Relationship Id="rId115" Type="http://schemas.openxmlformats.org/officeDocument/2006/relationships/hyperlink" Target="mailto:jeniferruiz1421@gmail.com" TargetMode="External"/><Relationship Id="rId61" Type="http://schemas.openxmlformats.org/officeDocument/2006/relationships/hyperlink" Target="mailto:duberneya78@gmail.com" TargetMode="External"/><Relationship Id="rId82" Type="http://schemas.openxmlformats.org/officeDocument/2006/relationships/hyperlink" Target="mailto:carlosespinosa861@gmail.com" TargetMode="External"/><Relationship Id="rId19" Type="http://schemas.openxmlformats.org/officeDocument/2006/relationships/hyperlink" Target="mailto:torresgeraldine159@gmail.com" TargetMode="External"/><Relationship Id="rId14" Type="http://schemas.openxmlformats.org/officeDocument/2006/relationships/hyperlink" Target="mailto:ceciliamu0975@gmailc.om" TargetMode="External"/><Relationship Id="rId30" Type="http://schemas.openxmlformats.org/officeDocument/2006/relationships/hyperlink" Target="mailto:isairiasyuliana1@gmail.com" TargetMode="External"/><Relationship Id="rId35" Type="http://schemas.openxmlformats.org/officeDocument/2006/relationships/hyperlink" Target="mailto:melidasaurez1956@gmail.com" TargetMode="External"/><Relationship Id="rId56" Type="http://schemas.openxmlformats.org/officeDocument/2006/relationships/hyperlink" Target="mailto:leydirodriguez763@gmail.com" TargetMode="External"/><Relationship Id="rId77" Type="http://schemas.openxmlformats.org/officeDocument/2006/relationships/hyperlink" Target="mailto:vivianalinaresariza@hotmail.com" TargetMode="External"/><Relationship Id="rId100" Type="http://schemas.openxmlformats.org/officeDocument/2006/relationships/hyperlink" Target="mailto:henryvanegas355@gmail.com" TargetMode="External"/><Relationship Id="rId105" Type="http://schemas.openxmlformats.org/officeDocument/2006/relationships/hyperlink" Target="mailto:lorenajss86223019@gmail.com" TargetMode="External"/><Relationship Id="rId8" Type="http://schemas.openxmlformats.org/officeDocument/2006/relationships/hyperlink" Target="mailto:beltransara484@gmail.com" TargetMode="External"/><Relationship Id="rId51" Type="http://schemas.openxmlformats.org/officeDocument/2006/relationships/hyperlink" Target="mailto:jeisonalexander.agudelog@gmail.com" TargetMode="External"/><Relationship Id="rId72" Type="http://schemas.openxmlformats.org/officeDocument/2006/relationships/hyperlink" Target="mailto:cridaengo1209@gmail.com" TargetMode="External"/><Relationship Id="rId93" Type="http://schemas.openxmlformats.org/officeDocument/2006/relationships/hyperlink" Target="mailto:ruby1028.rg@gmail.com" TargetMode="External"/><Relationship Id="rId98" Type="http://schemas.openxmlformats.org/officeDocument/2006/relationships/hyperlink" Target="mailto:jefejur&#237;dica@cecam-ips.com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mailto:marofilia57@gmail.com" TargetMode="External"/><Relationship Id="rId25" Type="http://schemas.openxmlformats.org/officeDocument/2006/relationships/hyperlink" Target="mailto:miryamcaicedo86@gmail.com" TargetMode="External"/><Relationship Id="rId46" Type="http://schemas.openxmlformats.org/officeDocument/2006/relationships/hyperlink" Target="mailto:pagut2@gmail.com" TargetMode="External"/><Relationship Id="rId67" Type="http://schemas.openxmlformats.org/officeDocument/2006/relationships/hyperlink" Target="mailto:cris_911112@hotmail.com" TargetMode="External"/><Relationship Id="rId116" Type="http://schemas.openxmlformats.org/officeDocument/2006/relationships/hyperlink" Target="mailto:impuestos.nacionales@servientrega.com" TargetMode="External"/><Relationship Id="rId20" Type="http://schemas.openxmlformats.org/officeDocument/2006/relationships/hyperlink" Target="mailto:lisbethcorredo@gmail.com" TargetMode="External"/><Relationship Id="rId41" Type="http://schemas.openxmlformats.org/officeDocument/2006/relationships/hyperlink" Target="mailto:guadalupecamporodriguez@gmail.com" TargetMode="External"/><Relationship Id="rId62" Type="http://schemas.openxmlformats.org/officeDocument/2006/relationships/hyperlink" Target="mailto:martinez04luisafernanda@gmail.com" TargetMode="External"/><Relationship Id="rId83" Type="http://schemas.openxmlformats.org/officeDocument/2006/relationships/hyperlink" Target="mailto:allanacrystel@gmail.com" TargetMode="External"/><Relationship Id="rId88" Type="http://schemas.openxmlformats.org/officeDocument/2006/relationships/hyperlink" Target="mailto:epiregifo@hotmail.com" TargetMode="External"/><Relationship Id="rId111" Type="http://schemas.openxmlformats.org/officeDocument/2006/relationships/hyperlink" Target="mailto:heidym.garcia@gmail.com" TargetMode="External"/><Relationship Id="rId15" Type="http://schemas.openxmlformats.org/officeDocument/2006/relationships/hyperlink" Target="mailto:andrewfch@gmail.com" TargetMode="External"/><Relationship Id="rId36" Type="http://schemas.openxmlformats.org/officeDocument/2006/relationships/hyperlink" Target="mailto:albagerpedomo@gmail.com" TargetMode="External"/><Relationship Id="rId57" Type="http://schemas.openxmlformats.org/officeDocument/2006/relationships/hyperlink" Target="mailto:danycardenas1526@gmail.com" TargetMode="External"/><Relationship Id="rId106" Type="http://schemas.openxmlformats.org/officeDocument/2006/relationships/hyperlink" Target="mailto:mariayinedjimenezherrera@gmail.com" TargetMode="External"/><Relationship Id="rId10" Type="http://schemas.openxmlformats.org/officeDocument/2006/relationships/hyperlink" Target="mailto:ingridhr.2017@gmail.com" TargetMode="External"/><Relationship Id="rId31" Type="http://schemas.openxmlformats.org/officeDocument/2006/relationships/hyperlink" Target="mailto:erikamarcelaleon@gmail.com" TargetMode="External"/><Relationship Id="rId52" Type="http://schemas.openxmlformats.org/officeDocument/2006/relationships/hyperlink" Target="mailto:claumile2024@gmail.com" TargetMode="External"/><Relationship Id="rId73" Type="http://schemas.openxmlformats.org/officeDocument/2006/relationships/hyperlink" Target="mailto:kellyginethleon2000@gmail.com" TargetMode="External"/><Relationship Id="rId78" Type="http://schemas.openxmlformats.org/officeDocument/2006/relationships/hyperlink" Target="mailto:anyelasanmon1989@yahoo.com" TargetMode="External"/><Relationship Id="rId94" Type="http://schemas.openxmlformats.org/officeDocument/2006/relationships/hyperlink" Target="mailto:linadaza95@gmail.com" TargetMode="External"/><Relationship Id="rId99" Type="http://schemas.openxmlformats.org/officeDocument/2006/relationships/hyperlink" Target="mailto:nicollevargas@gmail.com" TargetMode="External"/><Relationship Id="rId101" Type="http://schemas.openxmlformats.org/officeDocument/2006/relationships/hyperlink" Target="mailto:argenis197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  <pageSetUpPr fitToPage="1"/>
  </sheetPr>
  <dimension ref="A1:AI123"/>
  <sheetViews>
    <sheetView tabSelected="1" zoomScaleNormal="100" workbookViewId="0">
      <pane ySplit="1" topLeftCell="A2" activePane="bottomLeft" state="frozen"/>
      <selection pane="bottomLeft" activeCell="H111" sqref="H111"/>
    </sheetView>
  </sheetViews>
  <sheetFormatPr baseColWidth="10" defaultColWidth="9.140625" defaultRowHeight="18" x14ac:dyDescent="0.25"/>
  <cols>
    <col min="1" max="1" width="9.5703125" style="116" customWidth="1"/>
    <col min="2" max="2" width="10.7109375" style="117" customWidth="1"/>
    <col min="3" max="3" width="13" style="118" customWidth="1"/>
    <col min="4" max="4" width="69.28515625" style="84" customWidth="1"/>
    <col min="5" max="5" width="17.5703125" style="119" customWidth="1"/>
    <col min="6" max="6" width="14.140625" style="120" customWidth="1"/>
    <col min="7" max="7" width="17.7109375" style="121" customWidth="1"/>
    <col min="8" max="8" width="12.28515625" style="122" customWidth="1"/>
    <col min="9" max="9" width="7.140625" style="123" customWidth="1"/>
    <col min="10" max="10" width="14.28515625" style="124" customWidth="1"/>
    <col min="11" max="11" width="15.5703125" style="95" customWidth="1"/>
    <col min="12" max="12" width="47.140625" style="63" customWidth="1"/>
    <col min="13" max="13" width="14.85546875" style="64" customWidth="1"/>
    <col min="14" max="14" width="19.7109375" style="65" customWidth="1"/>
    <col min="15" max="15" width="34.28515625" style="66" customWidth="1"/>
    <col min="16" max="16" width="12.140625" style="67" customWidth="1"/>
    <col min="17" max="17" width="12.85546875" style="44" customWidth="1"/>
    <col min="18" max="18" width="13.7109375" style="125" customWidth="1"/>
    <col min="19" max="19" width="31.28515625" style="118" customWidth="1"/>
    <col min="20" max="20" width="16.42578125" style="118" customWidth="1"/>
    <col min="21" max="21" width="12" style="44" customWidth="1"/>
    <col min="22" max="22" width="10.140625" style="191" customWidth="1"/>
    <col min="23" max="23" width="6.7109375" style="126" customWidth="1"/>
    <col min="24" max="24" width="12.140625" style="127" customWidth="1"/>
    <col min="25" max="25" width="13.42578125" style="128" customWidth="1"/>
    <col min="26" max="26" width="8" style="129" customWidth="1"/>
    <col min="27" max="27" width="13" style="130" customWidth="1"/>
    <col min="28" max="28" width="7" style="131" customWidth="1"/>
    <col min="29" max="29" width="7.7109375" style="131" customWidth="1"/>
    <col min="30" max="30" width="14.42578125" style="132" customWidth="1"/>
    <col min="31" max="32" width="7" style="131" customWidth="1"/>
    <col min="33" max="33" width="17.42578125" style="133" customWidth="1"/>
    <col min="34" max="34" width="13.85546875" style="134" customWidth="1"/>
    <col min="35" max="35" width="81.7109375" style="43" customWidth="1"/>
    <col min="36" max="36" width="12.7109375" style="44" bestFit="1" customWidth="1"/>
    <col min="37" max="37" width="15.42578125" style="44" customWidth="1"/>
    <col min="38" max="16384" width="9.140625" style="44"/>
  </cols>
  <sheetData>
    <row r="1" spans="1:35" s="27" customFormat="1" ht="39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3" t="s">
        <v>14</v>
      </c>
      <c r="P1" s="15" t="s">
        <v>15</v>
      </c>
      <c r="Q1" s="1" t="s">
        <v>16</v>
      </c>
      <c r="R1" s="16" t="s">
        <v>17</v>
      </c>
      <c r="S1" s="17" t="s">
        <v>18</v>
      </c>
      <c r="T1" s="3" t="s">
        <v>19</v>
      </c>
      <c r="U1" s="1" t="s">
        <v>20</v>
      </c>
      <c r="V1" s="188" t="s">
        <v>21</v>
      </c>
      <c r="W1" s="18" t="s">
        <v>22</v>
      </c>
      <c r="X1" s="19" t="s">
        <v>23</v>
      </c>
      <c r="Y1" s="20" t="s">
        <v>24</v>
      </c>
      <c r="Z1" s="17" t="s">
        <v>25</v>
      </c>
      <c r="AA1" s="21" t="s">
        <v>26</v>
      </c>
      <c r="AB1" s="22" t="s">
        <v>27</v>
      </c>
      <c r="AC1" s="22" t="s">
        <v>28</v>
      </c>
      <c r="AD1" s="23" t="s">
        <v>29</v>
      </c>
      <c r="AE1" s="22" t="s">
        <v>30</v>
      </c>
      <c r="AF1" s="22" t="s">
        <v>31</v>
      </c>
      <c r="AG1" s="24" t="s">
        <v>32</v>
      </c>
      <c r="AH1" s="25" t="s">
        <v>33</v>
      </c>
      <c r="AI1" s="26" t="s">
        <v>34</v>
      </c>
    </row>
    <row r="2" spans="1:35" x14ac:dyDescent="0.25">
      <c r="A2" s="135">
        <v>1034</v>
      </c>
      <c r="B2" s="136">
        <v>45566</v>
      </c>
      <c r="C2" s="28" t="s">
        <v>35</v>
      </c>
      <c r="D2" s="29" t="s">
        <v>391</v>
      </c>
      <c r="E2" s="46">
        <v>6900000</v>
      </c>
      <c r="F2" s="47">
        <v>2300000</v>
      </c>
      <c r="G2" s="32" t="s">
        <v>141</v>
      </c>
      <c r="H2" s="33" t="s">
        <v>142</v>
      </c>
      <c r="I2" s="34">
        <v>1888</v>
      </c>
      <c r="J2" s="35">
        <v>45546</v>
      </c>
      <c r="K2" s="48">
        <v>6900000</v>
      </c>
      <c r="L2" s="37" t="s">
        <v>313</v>
      </c>
      <c r="M2" s="38">
        <v>1121955378</v>
      </c>
      <c r="N2" s="28" t="s">
        <v>57</v>
      </c>
      <c r="O2" s="55" t="s">
        <v>314</v>
      </c>
      <c r="P2" s="40">
        <v>3212643948</v>
      </c>
      <c r="Q2" s="41" t="s">
        <v>40</v>
      </c>
      <c r="R2" s="51">
        <v>1120569296</v>
      </c>
      <c r="S2" s="28" t="s">
        <v>53</v>
      </c>
      <c r="T2" s="28" t="s">
        <v>263</v>
      </c>
      <c r="U2" s="41" t="s">
        <v>43</v>
      </c>
      <c r="V2" s="189" t="s">
        <v>44</v>
      </c>
      <c r="W2" s="70">
        <v>3</v>
      </c>
      <c r="X2" s="153">
        <v>45566</v>
      </c>
      <c r="Y2" s="154">
        <v>45657</v>
      </c>
      <c r="Z2" s="155">
        <v>2543</v>
      </c>
      <c r="AA2" s="156"/>
      <c r="AB2" s="157"/>
      <c r="AC2" s="157"/>
      <c r="AD2" s="158"/>
      <c r="AE2" s="157"/>
      <c r="AF2" s="157"/>
      <c r="AG2" s="159"/>
      <c r="AH2" s="160"/>
      <c r="AI2" s="161"/>
    </row>
    <row r="3" spans="1:35" x14ac:dyDescent="0.2">
      <c r="A3" s="135">
        <v>1035</v>
      </c>
      <c r="B3" s="136">
        <v>45566</v>
      </c>
      <c r="C3" s="28" t="s">
        <v>35</v>
      </c>
      <c r="D3" s="29" t="s">
        <v>60</v>
      </c>
      <c r="E3" s="48">
        <v>4410000</v>
      </c>
      <c r="F3" s="47">
        <v>1470000</v>
      </c>
      <c r="G3" s="32" t="s">
        <v>37</v>
      </c>
      <c r="H3" s="33" t="s">
        <v>38</v>
      </c>
      <c r="I3" s="34">
        <v>2029</v>
      </c>
      <c r="J3" s="35">
        <v>45562</v>
      </c>
      <c r="K3" s="48">
        <v>4410000</v>
      </c>
      <c r="L3" s="37" t="s">
        <v>78</v>
      </c>
      <c r="M3" s="50">
        <v>1120563544</v>
      </c>
      <c r="N3" s="28" t="s">
        <v>39</v>
      </c>
      <c r="O3" s="106" t="s">
        <v>79</v>
      </c>
      <c r="P3" s="40">
        <v>3172535518</v>
      </c>
      <c r="Q3" s="41" t="s">
        <v>40</v>
      </c>
      <c r="R3" s="51">
        <v>1129574804</v>
      </c>
      <c r="S3" s="28" t="s">
        <v>48</v>
      </c>
      <c r="T3" s="28" t="s">
        <v>64</v>
      </c>
      <c r="U3" s="41" t="s">
        <v>43</v>
      </c>
      <c r="V3" s="189" t="s">
        <v>44</v>
      </c>
      <c r="W3" s="70">
        <v>3</v>
      </c>
      <c r="X3" s="153">
        <v>45566</v>
      </c>
      <c r="Y3" s="154">
        <v>45657</v>
      </c>
      <c r="Z3" s="155">
        <v>2544</v>
      </c>
      <c r="AA3" s="156"/>
      <c r="AB3" s="157"/>
      <c r="AC3" s="157"/>
      <c r="AD3" s="158"/>
      <c r="AE3" s="157"/>
      <c r="AF3" s="157"/>
      <c r="AG3" s="159"/>
      <c r="AH3" s="160"/>
      <c r="AI3" s="161"/>
    </row>
    <row r="4" spans="1:35" x14ac:dyDescent="0.25">
      <c r="A4" s="45">
        <v>1036</v>
      </c>
      <c r="B4" s="136">
        <v>45566</v>
      </c>
      <c r="C4" s="28" t="s">
        <v>35</v>
      </c>
      <c r="D4" s="29" t="s">
        <v>60</v>
      </c>
      <c r="E4" s="48">
        <v>4410000</v>
      </c>
      <c r="F4" s="47">
        <v>1470000</v>
      </c>
      <c r="G4" s="32" t="s">
        <v>37</v>
      </c>
      <c r="H4" s="33" t="s">
        <v>38</v>
      </c>
      <c r="I4" s="34">
        <v>2041</v>
      </c>
      <c r="J4" s="35">
        <v>45562</v>
      </c>
      <c r="K4" s="48">
        <v>4410000</v>
      </c>
      <c r="L4" s="37" t="s">
        <v>75</v>
      </c>
      <c r="M4" s="50">
        <v>23897625</v>
      </c>
      <c r="N4" s="28" t="s">
        <v>76</v>
      </c>
      <c r="O4" s="55" t="s">
        <v>77</v>
      </c>
      <c r="P4" s="40">
        <v>3213806288</v>
      </c>
      <c r="Q4" s="41" t="s">
        <v>40</v>
      </c>
      <c r="R4" s="51">
        <v>1129574804</v>
      </c>
      <c r="S4" s="28" t="s">
        <v>48</v>
      </c>
      <c r="T4" s="28" t="s">
        <v>64</v>
      </c>
      <c r="U4" s="41" t="s">
        <v>43</v>
      </c>
      <c r="V4" s="189" t="s">
        <v>44</v>
      </c>
      <c r="W4" s="70">
        <v>3</v>
      </c>
      <c r="X4" s="153">
        <v>45566</v>
      </c>
      <c r="Y4" s="154">
        <v>45657</v>
      </c>
      <c r="Z4" s="155">
        <v>2546</v>
      </c>
      <c r="AA4" s="156"/>
      <c r="AB4" s="157"/>
      <c r="AC4" s="157"/>
      <c r="AD4" s="158"/>
      <c r="AE4" s="157"/>
      <c r="AF4" s="157"/>
      <c r="AG4" s="159"/>
      <c r="AH4" s="160"/>
      <c r="AI4" s="161"/>
    </row>
    <row r="5" spans="1:35" x14ac:dyDescent="0.25">
      <c r="A5" s="45">
        <v>1037</v>
      </c>
      <c r="B5" s="136">
        <v>45566</v>
      </c>
      <c r="C5" s="28" t="s">
        <v>35</v>
      </c>
      <c r="D5" s="29" t="s">
        <v>60</v>
      </c>
      <c r="E5" s="48">
        <v>4410000</v>
      </c>
      <c r="F5" s="47">
        <v>1470000</v>
      </c>
      <c r="G5" s="32" t="s">
        <v>37</v>
      </c>
      <c r="H5" s="33" t="s">
        <v>38</v>
      </c>
      <c r="I5" s="34">
        <v>2042</v>
      </c>
      <c r="J5" s="35">
        <v>45562</v>
      </c>
      <c r="K5" s="48">
        <v>4410000</v>
      </c>
      <c r="L5" s="37" t="s">
        <v>87</v>
      </c>
      <c r="M5" s="50">
        <v>43816927</v>
      </c>
      <c r="N5" s="28" t="s">
        <v>88</v>
      </c>
      <c r="O5" s="165" t="s">
        <v>89</v>
      </c>
      <c r="P5" s="40">
        <v>3118063127</v>
      </c>
      <c r="Q5" s="41" t="s">
        <v>40</v>
      </c>
      <c r="R5" s="51">
        <v>1129574804</v>
      </c>
      <c r="S5" s="28" t="s">
        <v>48</v>
      </c>
      <c r="T5" s="28" t="s">
        <v>64</v>
      </c>
      <c r="U5" s="41" t="s">
        <v>43</v>
      </c>
      <c r="V5" s="189" t="s">
        <v>44</v>
      </c>
      <c r="W5" s="70">
        <v>3</v>
      </c>
      <c r="X5" s="153">
        <v>45566</v>
      </c>
      <c r="Y5" s="154">
        <v>45657</v>
      </c>
      <c r="Z5" s="155">
        <v>2547</v>
      </c>
      <c r="AA5" s="156"/>
      <c r="AB5" s="157"/>
      <c r="AC5" s="157"/>
      <c r="AD5" s="158"/>
      <c r="AE5" s="157"/>
      <c r="AF5" s="157"/>
      <c r="AG5" s="159"/>
      <c r="AH5" s="160"/>
      <c r="AI5" s="161"/>
    </row>
    <row r="6" spans="1:35" x14ac:dyDescent="0.25">
      <c r="A6" s="71">
        <v>1038</v>
      </c>
      <c r="B6" s="136">
        <v>45566</v>
      </c>
      <c r="C6" s="28" t="s">
        <v>35</v>
      </c>
      <c r="D6" s="29" t="s">
        <v>60</v>
      </c>
      <c r="E6" s="48">
        <v>4410000</v>
      </c>
      <c r="F6" s="47">
        <v>1470000</v>
      </c>
      <c r="G6" s="32" t="s">
        <v>37</v>
      </c>
      <c r="H6" s="33" t="s">
        <v>38</v>
      </c>
      <c r="I6" s="34">
        <v>2019</v>
      </c>
      <c r="J6" s="35">
        <v>45562</v>
      </c>
      <c r="K6" s="48">
        <v>4410000</v>
      </c>
      <c r="L6" s="37" t="s">
        <v>65</v>
      </c>
      <c r="M6" s="50">
        <v>43652797</v>
      </c>
      <c r="N6" s="28" t="s">
        <v>66</v>
      </c>
      <c r="O6" s="55" t="s">
        <v>67</v>
      </c>
      <c r="P6" s="40">
        <v>3193239999</v>
      </c>
      <c r="Q6" s="41" t="s">
        <v>40</v>
      </c>
      <c r="R6" s="51">
        <v>1129574804</v>
      </c>
      <c r="S6" s="28" t="s">
        <v>48</v>
      </c>
      <c r="T6" s="28" t="s">
        <v>64</v>
      </c>
      <c r="U6" s="41" t="s">
        <v>43</v>
      </c>
      <c r="V6" s="189" t="s">
        <v>44</v>
      </c>
      <c r="W6" s="70">
        <v>3</v>
      </c>
      <c r="X6" s="153">
        <v>45566</v>
      </c>
      <c r="Y6" s="154">
        <v>45657</v>
      </c>
      <c r="Z6" s="155">
        <v>2548</v>
      </c>
      <c r="AA6" s="156"/>
      <c r="AB6" s="157"/>
      <c r="AC6" s="157"/>
      <c r="AD6" s="158"/>
      <c r="AE6" s="157"/>
      <c r="AF6" s="157"/>
      <c r="AG6" s="159"/>
      <c r="AH6" s="160"/>
      <c r="AI6" s="161"/>
    </row>
    <row r="7" spans="1:35" x14ac:dyDescent="0.25">
      <c r="A7" s="135">
        <v>1039</v>
      </c>
      <c r="B7" s="136">
        <v>45566</v>
      </c>
      <c r="C7" s="28" t="s">
        <v>35</v>
      </c>
      <c r="D7" s="29" t="s">
        <v>60</v>
      </c>
      <c r="E7" s="48">
        <v>4410000</v>
      </c>
      <c r="F7" s="47">
        <v>1470000</v>
      </c>
      <c r="G7" s="32" t="s">
        <v>37</v>
      </c>
      <c r="H7" s="33" t="s">
        <v>38</v>
      </c>
      <c r="I7" s="34">
        <v>2022</v>
      </c>
      <c r="J7" s="35">
        <v>45562</v>
      </c>
      <c r="K7" s="48">
        <v>4410000</v>
      </c>
      <c r="L7" s="37" t="s">
        <v>61</v>
      </c>
      <c r="M7" s="50">
        <v>51867091</v>
      </c>
      <c r="N7" s="28" t="s">
        <v>62</v>
      </c>
      <c r="O7" s="55" t="s">
        <v>63</v>
      </c>
      <c r="P7" s="40">
        <v>3214443024</v>
      </c>
      <c r="Q7" s="41" t="s">
        <v>40</v>
      </c>
      <c r="R7" s="51">
        <v>1129574804</v>
      </c>
      <c r="S7" s="28" t="s">
        <v>48</v>
      </c>
      <c r="T7" s="28" t="s">
        <v>64</v>
      </c>
      <c r="U7" s="41" t="s">
        <v>43</v>
      </c>
      <c r="V7" s="189" t="s">
        <v>44</v>
      </c>
      <c r="W7" s="70">
        <v>3</v>
      </c>
      <c r="X7" s="153">
        <v>45566</v>
      </c>
      <c r="Y7" s="154">
        <v>45657</v>
      </c>
      <c r="Z7" s="155">
        <v>2549</v>
      </c>
      <c r="AA7" s="156"/>
      <c r="AB7" s="157"/>
      <c r="AC7" s="157"/>
      <c r="AD7" s="158"/>
      <c r="AE7" s="157"/>
      <c r="AF7" s="157"/>
      <c r="AG7" s="159"/>
      <c r="AH7" s="160"/>
      <c r="AI7" s="161"/>
    </row>
    <row r="8" spans="1:35" x14ac:dyDescent="0.25">
      <c r="A8" s="135">
        <v>1040</v>
      </c>
      <c r="B8" s="136">
        <v>45566</v>
      </c>
      <c r="C8" s="28" t="s">
        <v>35</v>
      </c>
      <c r="D8" s="29" t="s">
        <v>60</v>
      </c>
      <c r="E8" s="48">
        <v>4410000</v>
      </c>
      <c r="F8" s="47">
        <v>1470000</v>
      </c>
      <c r="G8" s="32" t="s">
        <v>37</v>
      </c>
      <c r="H8" s="33" t="s">
        <v>38</v>
      </c>
      <c r="I8" s="34">
        <v>2023</v>
      </c>
      <c r="J8" s="35">
        <v>45562</v>
      </c>
      <c r="K8" s="48">
        <v>4410000</v>
      </c>
      <c r="L8" s="37" t="s">
        <v>106</v>
      </c>
      <c r="M8" s="50">
        <v>1007294692</v>
      </c>
      <c r="N8" s="28" t="s">
        <v>39</v>
      </c>
      <c r="O8" s="55" t="s">
        <v>107</v>
      </c>
      <c r="P8" s="40">
        <v>3128768120</v>
      </c>
      <c r="Q8" s="41" t="s">
        <v>40</v>
      </c>
      <c r="R8" s="51">
        <v>1129574804</v>
      </c>
      <c r="S8" s="28" t="s">
        <v>48</v>
      </c>
      <c r="T8" s="28" t="s">
        <v>64</v>
      </c>
      <c r="U8" s="41" t="s">
        <v>43</v>
      </c>
      <c r="V8" s="189" t="s">
        <v>44</v>
      </c>
      <c r="W8" s="70">
        <v>3</v>
      </c>
      <c r="X8" s="153">
        <v>45566</v>
      </c>
      <c r="Y8" s="154">
        <v>45657</v>
      </c>
      <c r="Z8" s="155">
        <v>2550</v>
      </c>
      <c r="AA8" s="156"/>
      <c r="AB8" s="157"/>
      <c r="AC8" s="157"/>
      <c r="AD8" s="158"/>
      <c r="AE8" s="157"/>
      <c r="AF8" s="157"/>
      <c r="AG8" s="159"/>
      <c r="AH8" s="160"/>
      <c r="AI8" s="161"/>
    </row>
    <row r="9" spans="1:35" x14ac:dyDescent="0.25">
      <c r="A9" s="45">
        <v>1041</v>
      </c>
      <c r="B9" s="136">
        <v>45566</v>
      </c>
      <c r="C9" s="28" t="s">
        <v>35</v>
      </c>
      <c r="D9" s="29" t="s">
        <v>60</v>
      </c>
      <c r="E9" s="48">
        <v>4410000</v>
      </c>
      <c r="F9" s="47">
        <v>1470000</v>
      </c>
      <c r="G9" s="32" t="s">
        <v>37</v>
      </c>
      <c r="H9" s="33" t="s">
        <v>38</v>
      </c>
      <c r="I9" s="34">
        <v>2024</v>
      </c>
      <c r="J9" s="35">
        <v>45562</v>
      </c>
      <c r="K9" s="48">
        <v>4410000</v>
      </c>
      <c r="L9" s="54" t="s">
        <v>108</v>
      </c>
      <c r="M9" s="38">
        <v>41243467</v>
      </c>
      <c r="N9" s="28" t="s">
        <v>39</v>
      </c>
      <c r="O9" s="55" t="s">
        <v>109</v>
      </c>
      <c r="P9" s="40">
        <v>3227687400</v>
      </c>
      <c r="Q9" s="41" t="s">
        <v>40</v>
      </c>
      <c r="R9" s="51">
        <v>1129574804</v>
      </c>
      <c r="S9" s="28" t="s">
        <v>48</v>
      </c>
      <c r="T9" s="28" t="s">
        <v>64</v>
      </c>
      <c r="U9" s="41" t="s">
        <v>43</v>
      </c>
      <c r="V9" s="189" t="s">
        <v>44</v>
      </c>
      <c r="W9" s="70">
        <v>3</v>
      </c>
      <c r="X9" s="153">
        <v>45566</v>
      </c>
      <c r="Y9" s="154">
        <v>45657</v>
      </c>
      <c r="Z9" s="155">
        <v>2551</v>
      </c>
      <c r="AA9" s="156"/>
      <c r="AB9" s="157"/>
      <c r="AC9" s="157"/>
      <c r="AD9" s="158"/>
      <c r="AE9" s="157"/>
      <c r="AF9" s="157"/>
      <c r="AG9" s="159"/>
      <c r="AH9" s="160"/>
      <c r="AI9" s="161"/>
    </row>
    <row r="10" spans="1:35" x14ac:dyDescent="0.25">
      <c r="A10" s="45">
        <v>1042</v>
      </c>
      <c r="B10" s="136">
        <v>45566</v>
      </c>
      <c r="C10" s="28" t="s">
        <v>35</v>
      </c>
      <c r="D10" s="29" t="s">
        <v>60</v>
      </c>
      <c r="E10" s="48">
        <v>4410000</v>
      </c>
      <c r="F10" s="47">
        <v>1470000</v>
      </c>
      <c r="G10" s="32" t="s">
        <v>37</v>
      </c>
      <c r="H10" s="33" t="s">
        <v>38</v>
      </c>
      <c r="I10" s="34">
        <v>2026</v>
      </c>
      <c r="J10" s="35">
        <v>45562</v>
      </c>
      <c r="K10" s="48">
        <v>4410000</v>
      </c>
      <c r="L10" s="37" t="s">
        <v>82</v>
      </c>
      <c r="M10" s="50">
        <v>69800682</v>
      </c>
      <c r="N10" s="28" t="s">
        <v>83</v>
      </c>
      <c r="O10" s="55" t="s">
        <v>84</v>
      </c>
      <c r="P10" s="40">
        <v>3214389436</v>
      </c>
      <c r="Q10" s="41" t="s">
        <v>40</v>
      </c>
      <c r="R10" s="51">
        <v>1129574804</v>
      </c>
      <c r="S10" s="28" t="s">
        <v>48</v>
      </c>
      <c r="T10" s="28" t="s">
        <v>64</v>
      </c>
      <c r="U10" s="41" t="s">
        <v>43</v>
      </c>
      <c r="V10" s="189" t="s">
        <v>44</v>
      </c>
      <c r="W10" s="70">
        <v>3</v>
      </c>
      <c r="X10" s="153">
        <v>45566</v>
      </c>
      <c r="Y10" s="154">
        <v>45657</v>
      </c>
      <c r="Z10" s="155">
        <v>2552</v>
      </c>
      <c r="AA10" s="156"/>
      <c r="AB10" s="157"/>
      <c r="AC10" s="157"/>
      <c r="AD10" s="158"/>
      <c r="AE10" s="157"/>
      <c r="AF10" s="157"/>
      <c r="AG10" s="159"/>
      <c r="AH10" s="160"/>
      <c r="AI10" s="161"/>
    </row>
    <row r="11" spans="1:35" x14ac:dyDescent="0.25">
      <c r="A11" s="71">
        <v>1043</v>
      </c>
      <c r="B11" s="136">
        <v>45566</v>
      </c>
      <c r="C11" s="28" t="s">
        <v>35</v>
      </c>
      <c r="D11" s="29" t="s">
        <v>60</v>
      </c>
      <c r="E11" s="48">
        <v>4410000</v>
      </c>
      <c r="F11" s="47">
        <v>1470000</v>
      </c>
      <c r="G11" s="32" t="s">
        <v>37</v>
      </c>
      <c r="H11" s="33" t="s">
        <v>38</v>
      </c>
      <c r="I11" s="34">
        <v>2025</v>
      </c>
      <c r="J11" s="35">
        <v>45562</v>
      </c>
      <c r="K11" s="48">
        <v>4410000</v>
      </c>
      <c r="L11" s="37" t="s">
        <v>102</v>
      </c>
      <c r="M11" s="50">
        <v>1007167655</v>
      </c>
      <c r="N11" s="28" t="s">
        <v>103</v>
      </c>
      <c r="O11" s="55" t="s">
        <v>361</v>
      </c>
      <c r="P11" s="40">
        <v>3182026320</v>
      </c>
      <c r="Q11" s="41" t="s">
        <v>40</v>
      </c>
      <c r="R11" s="51">
        <v>1129574804</v>
      </c>
      <c r="S11" s="28" t="s">
        <v>48</v>
      </c>
      <c r="T11" s="28" t="s">
        <v>64</v>
      </c>
      <c r="U11" s="41" t="s">
        <v>43</v>
      </c>
      <c r="V11" s="189" t="s">
        <v>44</v>
      </c>
      <c r="W11" s="70">
        <v>3</v>
      </c>
      <c r="X11" s="153">
        <v>45566</v>
      </c>
      <c r="Y11" s="154">
        <v>45657</v>
      </c>
      <c r="Z11" s="155">
        <v>2553</v>
      </c>
      <c r="AA11" s="156">
        <v>45594</v>
      </c>
      <c r="AB11" s="157">
        <v>0</v>
      </c>
      <c r="AC11" s="157">
        <v>0</v>
      </c>
      <c r="AD11" s="158">
        <v>0</v>
      </c>
      <c r="AE11" s="157">
        <v>0</v>
      </c>
      <c r="AF11" s="157">
        <v>0</v>
      </c>
      <c r="AG11" s="159">
        <v>0</v>
      </c>
      <c r="AH11" s="160">
        <v>0</v>
      </c>
      <c r="AI11" s="161" t="s">
        <v>392</v>
      </c>
    </row>
    <row r="12" spans="1:35" x14ac:dyDescent="0.25">
      <c r="A12" s="135">
        <v>1044</v>
      </c>
      <c r="B12" s="136">
        <v>45566</v>
      </c>
      <c r="C12" s="28" t="s">
        <v>35</v>
      </c>
      <c r="D12" s="29" t="s">
        <v>60</v>
      </c>
      <c r="E12" s="48">
        <v>4410000</v>
      </c>
      <c r="F12" s="47">
        <v>1470000</v>
      </c>
      <c r="G12" s="32" t="s">
        <v>37</v>
      </c>
      <c r="H12" s="33" t="s">
        <v>38</v>
      </c>
      <c r="I12" s="34">
        <v>2028</v>
      </c>
      <c r="J12" s="35">
        <v>45562</v>
      </c>
      <c r="K12" s="48">
        <v>4410000</v>
      </c>
      <c r="L12" s="37" t="s">
        <v>73</v>
      </c>
      <c r="M12" s="50">
        <v>1006700666</v>
      </c>
      <c r="N12" s="28" t="s">
        <v>39</v>
      </c>
      <c r="O12" s="55" t="s">
        <v>74</v>
      </c>
      <c r="P12" s="40">
        <v>3102871092</v>
      </c>
      <c r="Q12" s="41" t="s">
        <v>40</v>
      </c>
      <c r="R12" s="51">
        <v>1129574804</v>
      </c>
      <c r="S12" s="28" t="s">
        <v>48</v>
      </c>
      <c r="T12" s="28" t="s">
        <v>64</v>
      </c>
      <c r="U12" s="41" t="s">
        <v>43</v>
      </c>
      <c r="V12" s="189" t="s">
        <v>44</v>
      </c>
      <c r="W12" s="70">
        <v>3</v>
      </c>
      <c r="X12" s="153">
        <v>45566</v>
      </c>
      <c r="Y12" s="154">
        <v>45657</v>
      </c>
      <c r="Z12" s="155">
        <v>2554</v>
      </c>
      <c r="AA12" s="156"/>
      <c r="AB12" s="157"/>
      <c r="AC12" s="157"/>
      <c r="AD12" s="158"/>
      <c r="AE12" s="157"/>
      <c r="AF12" s="157"/>
      <c r="AG12" s="159"/>
      <c r="AH12" s="160"/>
      <c r="AI12" s="161"/>
    </row>
    <row r="13" spans="1:35" x14ac:dyDescent="0.25">
      <c r="A13" s="135">
        <v>1045</v>
      </c>
      <c r="B13" s="136">
        <v>45566</v>
      </c>
      <c r="C13" s="28" t="s">
        <v>35</v>
      </c>
      <c r="D13" s="29" t="s">
        <v>60</v>
      </c>
      <c r="E13" s="48">
        <v>4410000</v>
      </c>
      <c r="F13" s="47">
        <v>1470000</v>
      </c>
      <c r="G13" s="32" t="s">
        <v>37</v>
      </c>
      <c r="H13" s="33" t="s">
        <v>38</v>
      </c>
      <c r="I13" s="34">
        <v>2030</v>
      </c>
      <c r="J13" s="35">
        <v>45562</v>
      </c>
      <c r="K13" s="48">
        <v>4410000</v>
      </c>
      <c r="L13" s="37" t="s">
        <v>100</v>
      </c>
      <c r="M13" s="50">
        <v>1121830485</v>
      </c>
      <c r="N13" s="28" t="s">
        <v>57</v>
      </c>
      <c r="O13" s="55" t="s">
        <v>101</v>
      </c>
      <c r="P13" s="40">
        <v>3152200555</v>
      </c>
      <c r="Q13" s="41" t="s">
        <v>40</v>
      </c>
      <c r="R13" s="51">
        <v>1129574804</v>
      </c>
      <c r="S13" s="28" t="s">
        <v>48</v>
      </c>
      <c r="T13" s="28" t="s">
        <v>64</v>
      </c>
      <c r="U13" s="41" t="s">
        <v>43</v>
      </c>
      <c r="V13" s="189" t="s">
        <v>44</v>
      </c>
      <c r="W13" s="70">
        <v>3</v>
      </c>
      <c r="X13" s="153">
        <v>45566</v>
      </c>
      <c r="Y13" s="154">
        <v>45657</v>
      </c>
      <c r="Z13" s="155">
        <v>2555</v>
      </c>
      <c r="AA13" s="156"/>
      <c r="AB13" s="157"/>
      <c r="AC13" s="157"/>
      <c r="AD13" s="158"/>
      <c r="AE13" s="157"/>
      <c r="AF13" s="157"/>
      <c r="AG13" s="159"/>
      <c r="AH13" s="160"/>
      <c r="AI13" s="161"/>
    </row>
    <row r="14" spans="1:35" x14ac:dyDescent="0.25">
      <c r="A14" s="45">
        <v>1046</v>
      </c>
      <c r="B14" s="136">
        <v>45566</v>
      </c>
      <c r="C14" s="28" t="s">
        <v>35</v>
      </c>
      <c r="D14" s="29" t="s">
        <v>60</v>
      </c>
      <c r="E14" s="48">
        <v>4410000</v>
      </c>
      <c r="F14" s="47">
        <v>1470000</v>
      </c>
      <c r="G14" s="32" t="s">
        <v>37</v>
      </c>
      <c r="H14" s="33" t="s">
        <v>38</v>
      </c>
      <c r="I14" s="34">
        <v>2031</v>
      </c>
      <c r="J14" s="35">
        <v>45562</v>
      </c>
      <c r="K14" s="48">
        <v>4410000</v>
      </c>
      <c r="L14" s="53" t="s">
        <v>96</v>
      </c>
      <c r="M14" s="50">
        <v>41212667</v>
      </c>
      <c r="N14" s="28" t="s">
        <v>39</v>
      </c>
      <c r="O14" s="55" t="s">
        <v>97</v>
      </c>
      <c r="P14" s="40">
        <v>3208677590</v>
      </c>
      <c r="Q14" s="41" t="s">
        <v>40</v>
      </c>
      <c r="R14" s="51">
        <v>1129574804</v>
      </c>
      <c r="S14" s="28" t="s">
        <v>48</v>
      </c>
      <c r="T14" s="28" t="s">
        <v>64</v>
      </c>
      <c r="U14" s="41" t="s">
        <v>43</v>
      </c>
      <c r="V14" s="189" t="s">
        <v>44</v>
      </c>
      <c r="W14" s="70">
        <v>3</v>
      </c>
      <c r="X14" s="153">
        <v>45566</v>
      </c>
      <c r="Y14" s="154">
        <v>45657</v>
      </c>
      <c r="Z14" s="155">
        <v>2556</v>
      </c>
      <c r="AA14" s="156"/>
      <c r="AB14" s="157"/>
      <c r="AC14" s="157"/>
      <c r="AD14" s="158"/>
      <c r="AE14" s="157"/>
      <c r="AF14" s="157"/>
      <c r="AG14" s="159"/>
      <c r="AH14" s="160"/>
      <c r="AI14" s="161"/>
    </row>
    <row r="15" spans="1:35" x14ac:dyDescent="0.25">
      <c r="A15" s="45">
        <v>1047</v>
      </c>
      <c r="B15" s="136">
        <v>45566</v>
      </c>
      <c r="C15" s="28" t="s">
        <v>35</v>
      </c>
      <c r="D15" s="29" t="s">
        <v>60</v>
      </c>
      <c r="E15" s="48">
        <v>4410000</v>
      </c>
      <c r="F15" s="47">
        <v>1470000</v>
      </c>
      <c r="G15" s="32" t="s">
        <v>37</v>
      </c>
      <c r="H15" s="33" t="s">
        <v>38</v>
      </c>
      <c r="I15" s="34">
        <v>2033</v>
      </c>
      <c r="J15" s="35">
        <v>45562</v>
      </c>
      <c r="K15" s="48">
        <v>4410000</v>
      </c>
      <c r="L15" s="37" t="s">
        <v>94</v>
      </c>
      <c r="M15" s="50">
        <v>42118274</v>
      </c>
      <c r="N15" s="28" t="s">
        <v>95</v>
      </c>
      <c r="O15" s="55" t="s">
        <v>360</v>
      </c>
      <c r="P15" s="40">
        <v>3144863809</v>
      </c>
      <c r="Q15" s="41" t="s">
        <v>40</v>
      </c>
      <c r="R15" s="51">
        <v>1129574804</v>
      </c>
      <c r="S15" s="28" t="s">
        <v>48</v>
      </c>
      <c r="T15" s="28" t="s">
        <v>64</v>
      </c>
      <c r="U15" s="41" t="s">
        <v>43</v>
      </c>
      <c r="V15" s="189" t="s">
        <v>44</v>
      </c>
      <c r="W15" s="70">
        <v>3</v>
      </c>
      <c r="X15" s="153">
        <v>45566</v>
      </c>
      <c r="Y15" s="154">
        <v>45657</v>
      </c>
      <c r="Z15" s="155">
        <v>2557</v>
      </c>
      <c r="AA15" s="156"/>
      <c r="AB15" s="157"/>
      <c r="AC15" s="157"/>
      <c r="AD15" s="158"/>
      <c r="AE15" s="157"/>
      <c r="AF15" s="157"/>
      <c r="AG15" s="159"/>
      <c r="AH15" s="160"/>
      <c r="AI15" s="161"/>
    </row>
    <row r="16" spans="1:35" x14ac:dyDescent="0.25">
      <c r="A16" s="71">
        <v>1048</v>
      </c>
      <c r="B16" s="136">
        <v>45566</v>
      </c>
      <c r="C16" s="28" t="s">
        <v>35</v>
      </c>
      <c r="D16" s="29" t="s">
        <v>60</v>
      </c>
      <c r="E16" s="48">
        <v>4410000</v>
      </c>
      <c r="F16" s="47">
        <v>1470000</v>
      </c>
      <c r="G16" s="32" t="s">
        <v>37</v>
      </c>
      <c r="H16" s="33" t="s">
        <v>38</v>
      </c>
      <c r="I16" s="34">
        <v>2034</v>
      </c>
      <c r="J16" s="35">
        <v>45562</v>
      </c>
      <c r="K16" s="48">
        <v>4410000</v>
      </c>
      <c r="L16" s="37" t="s">
        <v>85</v>
      </c>
      <c r="M16" s="50">
        <v>41214083</v>
      </c>
      <c r="N16" s="28" t="s">
        <v>39</v>
      </c>
      <c r="O16" s="55" t="s">
        <v>86</v>
      </c>
      <c r="P16" s="40">
        <v>3168946673</v>
      </c>
      <c r="Q16" s="41" t="s">
        <v>40</v>
      </c>
      <c r="R16" s="51">
        <v>1129574804</v>
      </c>
      <c r="S16" s="28" t="s">
        <v>48</v>
      </c>
      <c r="T16" s="28" t="s">
        <v>64</v>
      </c>
      <c r="U16" s="41" t="s">
        <v>43</v>
      </c>
      <c r="V16" s="189" t="s">
        <v>44</v>
      </c>
      <c r="W16" s="70">
        <v>3</v>
      </c>
      <c r="X16" s="153">
        <v>45566</v>
      </c>
      <c r="Y16" s="154">
        <v>45657</v>
      </c>
      <c r="Z16" s="155">
        <v>1048</v>
      </c>
      <c r="AA16" s="156"/>
      <c r="AB16" s="157"/>
      <c r="AC16" s="157"/>
      <c r="AD16" s="158"/>
      <c r="AE16" s="157"/>
      <c r="AF16" s="157"/>
      <c r="AG16" s="159"/>
      <c r="AH16" s="160"/>
      <c r="AI16" s="161"/>
    </row>
    <row r="17" spans="1:35" x14ac:dyDescent="0.25">
      <c r="A17" s="135">
        <v>1049</v>
      </c>
      <c r="B17" s="136">
        <v>45566</v>
      </c>
      <c r="C17" s="28" t="s">
        <v>35</v>
      </c>
      <c r="D17" s="29" t="s">
        <v>60</v>
      </c>
      <c r="E17" s="48">
        <v>4410000</v>
      </c>
      <c r="F17" s="47">
        <v>1470000</v>
      </c>
      <c r="G17" s="32" t="s">
        <v>37</v>
      </c>
      <c r="H17" s="33" t="s">
        <v>38</v>
      </c>
      <c r="I17" s="34">
        <v>2035</v>
      </c>
      <c r="J17" s="35">
        <v>45562</v>
      </c>
      <c r="K17" s="48">
        <v>4410000</v>
      </c>
      <c r="L17" s="37" t="s">
        <v>98</v>
      </c>
      <c r="M17" s="50">
        <v>40369775</v>
      </c>
      <c r="N17" s="28" t="s">
        <v>57</v>
      </c>
      <c r="O17" s="55" t="s">
        <v>99</v>
      </c>
      <c r="P17" s="40">
        <v>3204271536</v>
      </c>
      <c r="Q17" s="41" t="s">
        <v>40</v>
      </c>
      <c r="R17" s="51">
        <v>1129574804</v>
      </c>
      <c r="S17" s="28" t="s">
        <v>48</v>
      </c>
      <c r="T17" s="28" t="s">
        <v>64</v>
      </c>
      <c r="U17" s="41" t="s">
        <v>43</v>
      </c>
      <c r="V17" s="189" t="s">
        <v>44</v>
      </c>
      <c r="W17" s="70">
        <v>3</v>
      </c>
      <c r="X17" s="153">
        <v>45566</v>
      </c>
      <c r="Y17" s="154">
        <v>45657</v>
      </c>
      <c r="Z17" s="155">
        <v>2559</v>
      </c>
      <c r="AA17" s="156"/>
      <c r="AB17" s="157"/>
      <c r="AC17" s="157"/>
      <c r="AD17" s="158"/>
      <c r="AE17" s="157"/>
      <c r="AF17" s="157"/>
      <c r="AG17" s="159"/>
      <c r="AH17" s="160"/>
      <c r="AI17" s="161"/>
    </row>
    <row r="18" spans="1:35" x14ac:dyDescent="0.25">
      <c r="A18" s="135">
        <v>1050</v>
      </c>
      <c r="B18" s="136">
        <v>45566</v>
      </c>
      <c r="C18" s="28" t="s">
        <v>35</v>
      </c>
      <c r="D18" s="29" t="s">
        <v>60</v>
      </c>
      <c r="E18" s="48">
        <v>4410000</v>
      </c>
      <c r="F18" s="47">
        <v>1470000</v>
      </c>
      <c r="G18" s="32" t="s">
        <v>37</v>
      </c>
      <c r="H18" s="33" t="s">
        <v>38</v>
      </c>
      <c r="I18" s="34">
        <v>2036</v>
      </c>
      <c r="J18" s="35">
        <v>45562</v>
      </c>
      <c r="K18" s="48">
        <v>4410000</v>
      </c>
      <c r="L18" s="37" t="s">
        <v>393</v>
      </c>
      <c r="M18" s="50">
        <v>7164698</v>
      </c>
      <c r="N18" s="28" t="s">
        <v>62</v>
      </c>
      <c r="O18" s="166" t="s">
        <v>394</v>
      </c>
      <c r="P18" s="40">
        <v>3214929316</v>
      </c>
      <c r="Q18" s="41" t="s">
        <v>40</v>
      </c>
      <c r="R18" s="51">
        <v>1129574804</v>
      </c>
      <c r="S18" s="28" t="s">
        <v>48</v>
      </c>
      <c r="T18" s="28" t="s">
        <v>64</v>
      </c>
      <c r="U18" s="41" t="s">
        <v>43</v>
      </c>
      <c r="V18" s="189" t="s">
        <v>44</v>
      </c>
      <c r="W18" s="70">
        <v>3</v>
      </c>
      <c r="X18" s="153">
        <v>45566</v>
      </c>
      <c r="Y18" s="154">
        <v>45657</v>
      </c>
      <c r="Z18" s="155">
        <v>2560</v>
      </c>
      <c r="AA18" s="156"/>
      <c r="AB18" s="157"/>
      <c r="AC18" s="157"/>
      <c r="AD18" s="158"/>
      <c r="AE18" s="157"/>
      <c r="AF18" s="157"/>
      <c r="AG18" s="159"/>
      <c r="AH18" s="160"/>
      <c r="AI18" s="161"/>
    </row>
    <row r="19" spans="1:35" x14ac:dyDescent="0.25">
      <c r="A19" s="45">
        <v>1051</v>
      </c>
      <c r="B19" s="136">
        <v>45566</v>
      </c>
      <c r="C19" s="28" t="s">
        <v>35</v>
      </c>
      <c r="D19" s="29" t="s">
        <v>60</v>
      </c>
      <c r="E19" s="48">
        <v>4410000</v>
      </c>
      <c r="F19" s="47">
        <v>1470000</v>
      </c>
      <c r="G19" s="32" t="s">
        <v>37</v>
      </c>
      <c r="H19" s="33" t="s">
        <v>38</v>
      </c>
      <c r="I19" s="34">
        <v>2037</v>
      </c>
      <c r="J19" s="35">
        <v>45562</v>
      </c>
      <c r="K19" s="48">
        <v>4410000</v>
      </c>
      <c r="L19" s="37" t="s">
        <v>110</v>
      </c>
      <c r="M19" s="50">
        <v>41240638</v>
      </c>
      <c r="N19" s="28" t="s">
        <v>39</v>
      </c>
      <c r="O19" s="55" t="s">
        <v>111</v>
      </c>
      <c r="P19" s="40">
        <v>3224985744</v>
      </c>
      <c r="Q19" s="41" t="s">
        <v>40</v>
      </c>
      <c r="R19" s="51">
        <v>1129574804</v>
      </c>
      <c r="S19" s="28" t="s">
        <v>48</v>
      </c>
      <c r="T19" s="28" t="s">
        <v>64</v>
      </c>
      <c r="U19" s="41" t="s">
        <v>43</v>
      </c>
      <c r="V19" s="189" t="s">
        <v>44</v>
      </c>
      <c r="W19" s="70">
        <v>3</v>
      </c>
      <c r="X19" s="153">
        <v>45566</v>
      </c>
      <c r="Y19" s="154">
        <v>45657</v>
      </c>
      <c r="Z19" s="155">
        <v>2561</v>
      </c>
      <c r="AA19" s="156"/>
      <c r="AB19" s="157"/>
      <c r="AC19" s="157"/>
      <c r="AD19" s="158"/>
      <c r="AE19" s="157"/>
      <c r="AF19" s="157"/>
      <c r="AG19" s="159"/>
      <c r="AH19" s="160"/>
      <c r="AI19" s="161"/>
    </row>
    <row r="20" spans="1:35" x14ac:dyDescent="0.25">
      <c r="A20" s="45">
        <v>1052</v>
      </c>
      <c r="B20" s="136">
        <v>45566</v>
      </c>
      <c r="C20" s="28" t="s">
        <v>35</v>
      </c>
      <c r="D20" s="29" t="s">
        <v>60</v>
      </c>
      <c r="E20" s="48">
        <v>4410000</v>
      </c>
      <c r="F20" s="47">
        <v>1470000</v>
      </c>
      <c r="G20" s="32" t="s">
        <v>37</v>
      </c>
      <c r="H20" s="33" t="s">
        <v>38</v>
      </c>
      <c r="I20" s="34">
        <v>2038</v>
      </c>
      <c r="J20" s="35">
        <v>45562</v>
      </c>
      <c r="K20" s="48">
        <v>4410000</v>
      </c>
      <c r="L20" s="37" t="s">
        <v>395</v>
      </c>
      <c r="M20" s="50">
        <v>1022987122</v>
      </c>
      <c r="N20" s="28" t="s">
        <v>62</v>
      </c>
      <c r="O20" s="166" t="s">
        <v>396</v>
      </c>
      <c r="P20" s="40">
        <v>3124743537</v>
      </c>
      <c r="Q20" s="41" t="s">
        <v>40</v>
      </c>
      <c r="R20" s="51">
        <v>1129574804</v>
      </c>
      <c r="S20" s="28" t="s">
        <v>48</v>
      </c>
      <c r="T20" s="28" t="s">
        <v>64</v>
      </c>
      <c r="U20" s="41" t="s">
        <v>43</v>
      </c>
      <c r="V20" s="189" t="s">
        <v>44</v>
      </c>
      <c r="W20" s="70">
        <v>3</v>
      </c>
      <c r="X20" s="153">
        <v>45566</v>
      </c>
      <c r="Y20" s="154">
        <v>45657</v>
      </c>
      <c r="Z20" s="155">
        <v>2562</v>
      </c>
      <c r="AA20" s="156"/>
      <c r="AB20" s="157"/>
      <c r="AC20" s="157"/>
      <c r="AD20" s="158"/>
      <c r="AE20" s="157"/>
      <c r="AF20" s="157"/>
      <c r="AG20" s="159"/>
      <c r="AH20" s="160"/>
      <c r="AI20" s="161"/>
    </row>
    <row r="21" spans="1:35" x14ac:dyDescent="0.25">
      <c r="A21" s="71">
        <v>1053</v>
      </c>
      <c r="B21" s="136">
        <v>45566</v>
      </c>
      <c r="C21" s="28" t="s">
        <v>35</v>
      </c>
      <c r="D21" s="29" t="s">
        <v>60</v>
      </c>
      <c r="E21" s="48">
        <v>4410000</v>
      </c>
      <c r="F21" s="47">
        <v>1470000</v>
      </c>
      <c r="G21" s="32" t="s">
        <v>37</v>
      </c>
      <c r="H21" s="33" t="s">
        <v>38</v>
      </c>
      <c r="I21" s="34">
        <v>2039</v>
      </c>
      <c r="J21" s="35">
        <v>45562</v>
      </c>
      <c r="K21" s="48">
        <v>4410000</v>
      </c>
      <c r="L21" s="37" t="s">
        <v>104</v>
      </c>
      <c r="M21" s="50">
        <v>41242254</v>
      </c>
      <c r="N21" s="28" t="s">
        <v>39</v>
      </c>
      <c r="O21" s="55" t="s">
        <v>105</v>
      </c>
      <c r="P21" s="40">
        <v>3214256350</v>
      </c>
      <c r="Q21" s="41" t="s">
        <v>40</v>
      </c>
      <c r="R21" s="51">
        <v>1129574804</v>
      </c>
      <c r="S21" s="28" t="s">
        <v>48</v>
      </c>
      <c r="T21" s="28" t="s">
        <v>64</v>
      </c>
      <c r="U21" s="41" t="s">
        <v>43</v>
      </c>
      <c r="V21" s="189" t="s">
        <v>44</v>
      </c>
      <c r="W21" s="70">
        <v>3</v>
      </c>
      <c r="X21" s="153">
        <v>45566</v>
      </c>
      <c r="Y21" s="154">
        <v>45657</v>
      </c>
      <c r="Z21" s="155">
        <v>2563</v>
      </c>
      <c r="AA21" s="156"/>
      <c r="AB21" s="157"/>
      <c r="AC21" s="157"/>
      <c r="AD21" s="158"/>
      <c r="AE21" s="157"/>
      <c r="AF21" s="157"/>
      <c r="AG21" s="159"/>
      <c r="AH21" s="160"/>
      <c r="AI21" s="161"/>
    </row>
    <row r="22" spans="1:35" x14ac:dyDescent="0.25">
      <c r="A22" s="135">
        <v>1054</v>
      </c>
      <c r="B22" s="136">
        <v>45566</v>
      </c>
      <c r="C22" s="28" t="s">
        <v>35</v>
      </c>
      <c r="D22" s="29" t="s">
        <v>60</v>
      </c>
      <c r="E22" s="48">
        <v>4410000</v>
      </c>
      <c r="F22" s="47">
        <v>1470000</v>
      </c>
      <c r="G22" s="32" t="s">
        <v>37</v>
      </c>
      <c r="H22" s="33" t="s">
        <v>38</v>
      </c>
      <c r="I22" s="34">
        <v>2043</v>
      </c>
      <c r="J22" s="35">
        <v>45562</v>
      </c>
      <c r="K22" s="48">
        <v>4410000</v>
      </c>
      <c r="L22" s="37" t="s">
        <v>92</v>
      </c>
      <c r="M22" s="50">
        <v>1120578638</v>
      </c>
      <c r="N22" s="28" t="s">
        <v>39</v>
      </c>
      <c r="O22" s="55" t="s">
        <v>93</v>
      </c>
      <c r="P22" s="40">
        <v>3187677575</v>
      </c>
      <c r="Q22" s="41" t="s">
        <v>40</v>
      </c>
      <c r="R22" s="51">
        <v>1129574804</v>
      </c>
      <c r="S22" s="28" t="s">
        <v>48</v>
      </c>
      <c r="T22" s="28" t="s">
        <v>64</v>
      </c>
      <c r="U22" s="41" t="s">
        <v>43</v>
      </c>
      <c r="V22" s="189" t="s">
        <v>44</v>
      </c>
      <c r="W22" s="70">
        <v>3</v>
      </c>
      <c r="X22" s="153">
        <v>45566</v>
      </c>
      <c r="Y22" s="154">
        <v>45657</v>
      </c>
      <c r="Z22" s="155">
        <v>2564</v>
      </c>
      <c r="AA22" s="156"/>
      <c r="AB22" s="157"/>
      <c r="AC22" s="157"/>
      <c r="AD22" s="158"/>
      <c r="AE22" s="157"/>
      <c r="AF22" s="157"/>
      <c r="AG22" s="159"/>
      <c r="AH22" s="160"/>
      <c r="AI22" s="161"/>
    </row>
    <row r="23" spans="1:35" x14ac:dyDescent="0.25">
      <c r="A23" s="170">
        <v>1055</v>
      </c>
      <c r="B23" s="171">
        <v>45566</v>
      </c>
      <c r="C23" s="72" t="s">
        <v>35</v>
      </c>
      <c r="D23" s="109" t="s">
        <v>60</v>
      </c>
      <c r="E23" s="78">
        <v>4410000</v>
      </c>
      <c r="F23" s="110">
        <v>1470000</v>
      </c>
      <c r="G23" s="74" t="s">
        <v>37</v>
      </c>
      <c r="H23" s="75" t="s">
        <v>38</v>
      </c>
      <c r="I23" s="76">
        <v>2010</v>
      </c>
      <c r="J23" s="77">
        <v>45562</v>
      </c>
      <c r="K23" s="78">
        <v>4410000</v>
      </c>
      <c r="L23" s="79" t="s">
        <v>125</v>
      </c>
      <c r="M23" s="112">
        <v>30055437</v>
      </c>
      <c r="N23" s="72" t="s">
        <v>126</v>
      </c>
      <c r="O23" s="105" t="s">
        <v>127</v>
      </c>
      <c r="P23" s="80">
        <v>3212570963</v>
      </c>
      <c r="Q23" s="81" t="s">
        <v>40</v>
      </c>
      <c r="R23" s="172">
        <v>1129574804</v>
      </c>
      <c r="S23" s="72" t="s">
        <v>48</v>
      </c>
      <c r="T23" s="72" t="s">
        <v>115</v>
      </c>
      <c r="U23" s="81" t="s">
        <v>43</v>
      </c>
      <c r="V23" s="190" t="s">
        <v>44</v>
      </c>
      <c r="W23" s="83">
        <v>3</v>
      </c>
      <c r="X23" s="173">
        <v>45566</v>
      </c>
      <c r="Y23" s="174">
        <v>45657</v>
      </c>
      <c r="Z23" s="175">
        <v>2565</v>
      </c>
      <c r="AA23" s="176"/>
      <c r="AB23" s="177"/>
      <c r="AC23" s="177"/>
      <c r="AD23" s="178"/>
      <c r="AE23" s="177"/>
      <c r="AF23" s="177"/>
      <c r="AG23" s="179"/>
      <c r="AH23" s="180"/>
      <c r="AI23" s="181"/>
    </row>
    <row r="24" spans="1:35" x14ac:dyDescent="0.25">
      <c r="A24" s="135">
        <v>1056</v>
      </c>
      <c r="B24" s="136">
        <v>45566</v>
      </c>
      <c r="C24" s="137" t="s">
        <v>35</v>
      </c>
      <c r="D24" s="138" t="s">
        <v>60</v>
      </c>
      <c r="E24" s="145">
        <v>4410000</v>
      </c>
      <c r="F24" s="140">
        <v>1470000</v>
      </c>
      <c r="G24" s="141" t="s">
        <v>37</v>
      </c>
      <c r="H24" s="142" t="s">
        <v>38</v>
      </c>
      <c r="I24" s="143">
        <v>2015</v>
      </c>
      <c r="J24" s="167">
        <v>45562</v>
      </c>
      <c r="K24" s="145">
        <v>4410000</v>
      </c>
      <c r="L24" s="146" t="s">
        <v>122</v>
      </c>
      <c r="M24" s="168">
        <v>42500490</v>
      </c>
      <c r="N24" s="137" t="s">
        <v>123</v>
      </c>
      <c r="O24" s="169" t="s">
        <v>124</v>
      </c>
      <c r="P24" s="149">
        <v>3115182823</v>
      </c>
      <c r="Q24" s="150" t="s">
        <v>40</v>
      </c>
      <c r="R24" s="151">
        <v>1129574804</v>
      </c>
      <c r="S24" s="137" t="s">
        <v>48</v>
      </c>
      <c r="T24" s="137" t="s">
        <v>115</v>
      </c>
      <c r="U24" s="150" t="s">
        <v>43</v>
      </c>
      <c r="V24" s="187" t="s">
        <v>44</v>
      </c>
      <c r="W24" s="152">
        <v>3</v>
      </c>
      <c r="X24" s="153">
        <v>45566</v>
      </c>
      <c r="Y24" s="154">
        <v>45657</v>
      </c>
      <c r="Z24" s="155">
        <v>2566</v>
      </c>
      <c r="AA24" s="156"/>
      <c r="AB24" s="157"/>
      <c r="AC24" s="157"/>
      <c r="AD24" s="158"/>
      <c r="AE24" s="157"/>
      <c r="AF24" s="157"/>
      <c r="AG24" s="159"/>
      <c r="AH24" s="160"/>
      <c r="AI24" s="161"/>
    </row>
    <row r="25" spans="1:35" x14ac:dyDescent="0.25">
      <c r="A25" s="135">
        <v>1057</v>
      </c>
      <c r="B25" s="136">
        <v>45566</v>
      </c>
      <c r="C25" s="137" t="s">
        <v>35</v>
      </c>
      <c r="D25" s="138" t="s">
        <v>60</v>
      </c>
      <c r="E25" s="145">
        <v>4410000</v>
      </c>
      <c r="F25" s="140">
        <v>1470000</v>
      </c>
      <c r="G25" s="141" t="s">
        <v>37</v>
      </c>
      <c r="H25" s="142" t="s">
        <v>38</v>
      </c>
      <c r="I25" s="143">
        <v>2016</v>
      </c>
      <c r="J25" s="167">
        <v>45562</v>
      </c>
      <c r="K25" s="145">
        <v>4410000</v>
      </c>
      <c r="L25" s="146" t="s">
        <v>119</v>
      </c>
      <c r="M25" s="168">
        <v>41210952</v>
      </c>
      <c r="N25" s="137" t="s">
        <v>120</v>
      </c>
      <c r="O25" s="169" t="s">
        <v>121</v>
      </c>
      <c r="P25" s="149">
        <v>3115994382</v>
      </c>
      <c r="Q25" s="150" t="s">
        <v>40</v>
      </c>
      <c r="R25" s="151">
        <v>1129574804</v>
      </c>
      <c r="S25" s="137" t="s">
        <v>48</v>
      </c>
      <c r="T25" s="137" t="s">
        <v>115</v>
      </c>
      <c r="U25" s="150" t="s">
        <v>43</v>
      </c>
      <c r="V25" s="187" t="s">
        <v>44</v>
      </c>
      <c r="W25" s="152">
        <v>3</v>
      </c>
      <c r="X25" s="153">
        <v>45566</v>
      </c>
      <c r="Y25" s="154">
        <v>45657</v>
      </c>
      <c r="Z25" s="155">
        <v>2567</v>
      </c>
      <c r="AA25" s="156"/>
      <c r="AB25" s="157"/>
      <c r="AC25" s="157"/>
      <c r="AD25" s="158"/>
      <c r="AE25" s="157"/>
      <c r="AF25" s="157"/>
      <c r="AG25" s="159"/>
      <c r="AH25" s="160"/>
      <c r="AI25" s="161"/>
    </row>
    <row r="26" spans="1:35" x14ac:dyDescent="0.25">
      <c r="A26" s="135">
        <v>1058</v>
      </c>
      <c r="B26" s="136">
        <v>45566</v>
      </c>
      <c r="C26" s="137" t="s">
        <v>35</v>
      </c>
      <c r="D26" s="138" t="s">
        <v>60</v>
      </c>
      <c r="E26" s="145">
        <v>4410000</v>
      </c>
      <c r="F26" s="140">
        <v>1470000</v>
      </c>
      <c r="G26" s="141" t="s">
        <v>37</v>
      </c>
      <c r="H26" s="142" t="s">
        <v>38</v>
      </c>
      <c r="I26" s="143">
        <v>2011</v>
      </c>
      <c r="J26" s="167">
        <v>45562</v>
      </c>
      <c r="K26" s="145">
        <v>4410000</v>
      </c>
      <c r="L26" s="146" t="s">
        <v>112</v>
      </c>
      <c r="M26" s="168">
        <v>26327929</v>
      </c>
      <c r="N26" s="137" t="s">
        <v>113</v>
      </c>
      <c r="O26" s="169" t="s">
        <v>114</v>
      </c>
      <c r="P26" s="149">
        <v>3103170030</v>
      </c>
      <c r="Q26" s="150" t="s">
        <v>40</v>
      </c>
      <c r="R26" s="151">
        <v>1129574804</v>
      </c>
      <c r="S26" s="137" t="s">
        <v>48</v>
      </c>
      <c r="T26" s="137" t="s">
        <v>115</v>
      </c>
      <c r="U26" s="150" t="s">
        <v>43</v>
      </c>
      <c r="V26" s="187" t="s">
        <v>44</v>
      </c>
      <c r="W26" s="152">
        <v>3</v>
      </c>
      <c r="X26" s="153">
        <v>45566</v>
      </c>
      <c r="Y26" s="154">
        <v>45657</v>
      </c>
      <c r="Z26" s="155">
        <v>2568</v>
      </c>
      <c r="AA26" s="156"/>
      <c r="AB26" s="157"/>
      <c r="AC26" s="157"/>
      <c r="AD26" s="158"/>
      <c r="AE26" s="157"/>
      <c r="AF26" s="157"/>
      <c r="AG26" s="159"/>
      <c r="AH26" s="160"/>
      <c r="AI26" s="161"/>
    </row>
    <row r="27" spans="1:35" x14ac:dyDescent="0.25">
      <c r="A27" s="135">
        <v>1059</v>
      </c>
      <c r="B27" s="136">
        <v>45566</v>
      </c>
      <c r="C27" s="137" t="s">
        <v>35</v>
      </c>
      <c r="D27" s="138" t="s">
        <v>60</v>
      </c>
      <c r="E27" s="145">
        <v>4410000</v>
      </c>
      <c r="F27" s="140">
        <v>1470000</v>
      </c>
      <c r="G27" s="141" t="s">
        <v>37</v>
      </c>
      <c r="H27" s="142" t="s">
        <v>38</v>
      </c>
      <c r="I27" s="143">
        <v>2012</v>
      </c>
      <c r="J27" s="167">
        <v>45562</v>
      </c>
      <c r="K27" s="145">
        <v>4410000</v>
      </c>
      <c r="L27" s="146" t="s">
        <v>116</v>
      </c>
      <c r="M27" s="147">
        <v>29329041</v>
      </c>
      <c r="N27" s="137" t="s">
        <v>117</v>
      </c>
      <c r="O27" s="169" t="s">
        <v>118</v>
      </c>
      <c r="P27" s="149">
        <v>3102410754</v>
      </c>
      <c r="Q27" s="150" t="s">
        <v>40</v>
      </c>
      <c r="R27" s="151">
        <v>1129574804</v>
      </c>
      <c r="S27" s="137" t="s">
        <v>48</v>
      </c>
      <c r="T27" s="137" t="s">
        <v>115</v>
      </c>
      <c r="U27" s="150" t="s">
        <v>43</v>
      </c>
      <c r="V27" s="187" t="s">
        <v>44</v>
      </c>
      <c r="W27" s="152">
        <v>3</v>
      </c>
      <c r="X27" s="153">
        <v>45566</v>
      </c>
      <c r="Y27" s="154">
        <v>45657</v>
      </c>
      <c r="Z27" s="155">
        <v>2569</v>
      </c>
      <c r="AA27" s="156"/>
      <c r="AB27" s="157"/>
      <c r="AC27" s="157"/>
      <c r="AD27" s="158"/>
      <c r="AE27" s="157"/>
      <c r="AF27" s="157"/>
      <c r="AG27" s="159"/>
      <c r="AH27" s="160"/>
      <c r="AI27" s="161"/>
    </row>
    <row r="28" spans="1:35" x14ac:dyDescent="0.25">
      <c r="A28" s="135">
        <v>1060</v>
      </c>
      <c r="B28" s="136">
        <v>45566</v>
      </c>
      <c r="C28" s="137" t="s">
        <v>35</v>
      </c>
      <c r="D28" s="138" t="s">
        <v>60</v>
      </c>
      <c r="E28" s="145">
        <v>4410000</v>
      </c>
      <c r="F28" s="140">
        <v>1470000</v>
      </c>
      <c r="G28" s="141" t="s">
        <v>37</v>
      </c>
      <c r="H28" s="142" t="s">
        <v>38</v>
      </c>
      <c r="I28" s="143">
        <v>2018</v>
      </c>
      <c r="J28" s="167">
        <v>45562</v>
      </c>
      <c r="K28" s="145">
        <v>4410000</v>
      </c>
      <c r="L28" s="37" t="s">
        <v>165</v>
      </c>
      <c r="M28" s="38">
        <v>1003698497</v>
      </c>
      <c r="N28" s="28" t="s">
        <v>39</v>
      </c>
      <c r="O28" s="55" t="s">
        <v>166</v>
      </c>
      <c r="P28" s="40">
        <v>3223258017</v>
      </c>
      <c r="Q28" s="150" t="s">
        <v>40</v>
      </c>
      <c r="R28" s="151">
        <v>1129574804</v>
      </c>
      <c r="S28" s="137" t="s">
        <v>48</v>
      </c>
      <c r="T28" s="28" t="s">
        <v>64</v>
      </c>
      <c r="U28" s="150" t="s">
        <v>43</v>
      </c>
      <c r="V28" s="187" t="s">
        <v>44</v>
      </c>
      <c r="W28" s="152">
        <v>3</v>
      </c>
      <c r="X28" s="153">
        <v>45566</v>
      </c>
      <c r="Y28" s="154">
        <v>45657</v>
      </c>
      <c r="Z28" s="155">
        <v>2570</v>
      </c>
      <c r="AA28" s="156"/>
      <c r="AB28" s="157"/>
      <c r="AC28" s="157"/>
      <c r="AD28" s="158"/>
      <c r="AE28" s="157"/>
      <c r="AF28" s="157"/>
      <c r="AG28" s="159"/>
      <c r="AH28" s="160"/>
      <c r="AI28" s="161"/>
    </row>
    <row r="29" spans="1:35" x14ac:dyDescent="0.25">
      <c r="A29" s="135">
        <v>1061</v>
      </c>
      <c r="B29" s="136">
        <v>45566</v>
      </c>
      <c r="C29" s="137" t="s">
        <v>35</v>
      </c>
      <c r="D29" s="138" t="s">
        <v>60</v>
      </c>
      <c r="E29" s="145">
        <v>4410000</v>
      </c>
      <c r="F29" s="140">
        <v>1470000</v>
      </c>
      <c r="G29" s="141" t="s">
        <v>37</v>
      </c>
      <c r="H29" s="142" t="s">
        <v>38</v>
      </c>
      <c r="I29" s="143">
        <v>2032</v>
      </c>
      <c r="J29" s="167">
        <v>45562</v>
      </c>
      <c r="K29" s="145">
        <v>4410000</v>
      </c>
      <c r="L29" s="37" t="s">
        <v>80</v>
      </c>
      <c r="M29" s="50">
        <v>1123511209</v>
      </c>
      <c r="N29" s="28" t="s">
        <v>81</v>
      </c>
      <c r="O29" s="55" t="s">
        <v>362</v>
      </c>
      <c r="P29" s="40">
        <v>3214495427</v>
      </c>
      <c r="Q29" s="150" t="s">
        <v>40</v>
      </c>
      <c r="R29" s="151">
        <v>1129574804</v>
      </c>
      <c r="S29" s="137" t="s">
        <v>48</v>
      </c>
      <c r="T29" s="137" t="s">
        <v>64</v>
      </c>
      <c r="U29" s="150" t="s">
        <v>43</v>
      </c>
      <c r="V29" s="187" t="s">
        <v>44</v>
      </c>
      <c r="W29" s="152">
        <v>3</v>
      </c>
      <c r="X29" s="153">
        <v>45566</v>
      </c>
      <c r="Y29" s="154">
        <v>45657</v>
      </c>
      <c r="Z29" s="155">
        <v>2571</v>
      </c>
      <c r="AA29" s="156"/>
      <c r="AB29" s="157"/>
      <c r="AC29" s="157"/>
      <c r="AD29" s="158"/>
      <c r="AE29" s="157"/>
      <c r="AF29" s="157"/>
      <c r="AG29" s="159"/>
      <c r="AH29" s="160"/>
      <c r="AI29" s="161"/>
    </row>
    <row r="30" spans="1:35" x14ac:dyDescent="0.25">
      <c r="A30" s="135">
        <v>1062</v>
      </c>
      <c r="B30" s="136">
        <v>45566</v>
      </c>
      <c r="C30" s="137" t="s">
        <v>35</v>
      </c>
      <c r="D30" s="138" t="s">
        <v>60</v>
      </c>
      <c r="E30" s="145">
        <v>4410000</v>
      </c>
      <c r="F30" s="140">
        <v>1470000</v>
      </c>
      <c r="G30" s="141" t="s">
        <v>37</v>
      </c>
      <c r="H30" s="142" t="s">
        <v>38</v>
      </c>
      <c r="I30" s="143">
        <v>2017</v>
      </c>
      <c r="J30" s="167">
        <v>45562</v>
      </c>
      <c r="K30" s="145">
        <v>4410000</v>
      </c>
      <c r="L30" s="37" t="s">
        <v>131</v>
      </c>
      <c r="M30" s="38">
        <v>27599884</v>
      </c>
      <c r="N30" s="28" t="s">
        <v>132</v>
      </c>
      <c r="O30" s="55" t="s">
        <v>133</v>
      </c>
      <c r="P30" s="40">
        <v>3124937291</v>
      </c>
      <c r="Q30" s="150" t="s">
        <v>40</v>
      </c>
      <c r="R30" s="151">
        <v>1129574804</v>
      </c>
      <c r="S30" s="137" t="s">
        <v>48</v>
      </c>
      <c r="T30" s="137" t="s">
        <v>115</v>
      </c>
      <c r="U30" s="150" t="s">
        <v>43</v>
      </c>
      <c r="V30" s="187" t="s">
        <v>44</v>
      </c>
      <c r="W30" s="152">
        <v>3</v>
      </c>
      <c r="X30" s="153">
        <v>45566</v>
      </c>
      <c r="Y30" s="154">
        <v>45657</v>
      </c>
      <c r="Z30" s="155">
        <v>2572</v>
      </c>
      <c r="AA30" s="156"/>
      <c r="AB30" s="157"/>
      <c r="AC30" s="157"/>
      <c r="AD30" s="158"/>
      <c r="AE30" s="157"/>
      <c r="AF30" s="157"/>
      <c r="AG30" s="159"/>
      <c r="AH30" s="160"/>
      <c r="AI30" s="161"/>
    </row>
    <row r="31" spans="1:35" x14ac:dyDescent="0.25">
      <c r="A31" s="135">
        <v>1063</v>
      </c>
      <c r="B31" s="136">
        <v>45566</v>
      </c>
      <c r="C31" s="137" t="s">
        <v>35</v>
      </c>
      <c r="D31" s="138" t="s">
        <v>60</v>
      </c>
      <c r="E31" s="145">
        <v>4410000</v>
      </c>
      <c r="F31" s="140">
        <v>1470000</v>
      </c>
      <c r="G31" s="141" t="s">
        <v>37</v>
      </c>
      <c r="H31" s="142" t="s">
        <v>38</v>
      </c>
      <c r="I31" s="143">
        <v>2013</v>
      </c>
      <c r="J31" s="167">
        <v>45562</v>
      </c>
      <c r="K31" s="145">
        <v>4410000</v>
      </c>
      <c r="L31" s="37" t="s">
        <v>128</v>
      </c>
      <c r="M31" s="50">
        <v>24487691</v>
      </c>
      <c r="N31" s="28" t="s">
        <v>129</v>
      </c>
      <c r="O31" s="55" t="s">
        <v>130</v>
      </c>
      <c r="P31" s="40">
        <v>3214812432</v>
      </c>
      <c r="Q31" s="150" t="s">
        <v>40</v>
      </c>
      <c r="R31" s="151">
        <v>1129574804</v>
      </c>
      <c r="S31" s="137" t="s">
        <v>48</v>
      </c>
      <c r="T31" s="137" t="s">
        <v>115</v>
      </c>
      <c r="U31" s="150" t="s">
        <v>43</v>
      </c>
      <c r="V31" s="187" t="s">
        <v>44</v>
      </c>
      <c r="W31" s="152">
        <v>3</v>
      </c>
      <c r="X31" s="153">
        <v>45566</v>
      </c>
      <c r="Y31" s="154">
        <v>45657</v>
      </c>
      <c r="Z31" s="155">
        <v>2573</v>
      </c>
      <c r="AA31" s="156"/>
      <c r="AB31" s="157"/>
      <c r="AC31" s="157"/>
      <c r="AD31" s="158"/>
      <c r="AE31" s="157"/>
      <c r="AF31" s="157"/>
      <c r="AG31" s="159"/>
      <c r="AH31" s="160"/>
      <c r="AI31" s="161"/>
    </row>
    <row r="32" spans="1:35" x14ac:dyDescent="0.25">
      <c r="A32" s="135">
        <v>1064</v>
      </c>
      <c r="B32" s="136">
        <v>45566</v>
      </c>
      <c r="C32" s="137" t="s">
        <v>35</v>
      </c>
      <c r="D32" s="138" t="s">
        <v>60</v>
      </c>
      <c r="E32" s="145">
        <v>4410000</v>
      </c>
      <c r="F32" s="140">
        <v>1470000</v>
      </c>
      <c r="G32" s="141" t="s">
        <v>37</v>
      </c>
      <c r="H32" s="142" t="s">
        <v>38</v>
      </c>
      <c r="I32" s="143">
        <v>2014</v>
      </c>
      <c r="J32" s="167">
        <v>45562</v>
      </c>
      <c r="K32" s="145">
        <v>4410000</v>
      </c>
      <c r="L32" s="37" t="s">
        <v>68</v>
      </c>
      <c r="M32" s="50">
        <v>65697454</v>
      </c>
      <c r="N32" s="28" t="s">
        <v>69</v>
      </c>
      <c r="O32" s="55" t="s">
        <v>70</v>
      </c>
      <c r="P32" s="40">
        <v>3125270357</v>
      </c>
      <c r="Q32" s="150" t="s">
        <v>40</v>
      </c>
      <c r="R32" s="151">
        <v>1129574804</v>
      </c>
      <c r="S32" s="137" t="s">
        <v>48</v>
      </c>
      <c r="T32" s="137" t="s">
        <v>115</v>
      </c>
      <c r="U32" s="150" t="s">
        <v>43</v>
      </c>
      <c r="V32" s="187" t="s">
        <v>44</v>
      </c>
      <c r="W32" s="152">
        <v>3</v>
      </c>
      <c r="X32" s="153">
        <v>45566</v>
      </c>
      <c r="Y32" s="154">
        <v>45657</v>
      </c>
      <c r="Z32" s="155">
        <v>2574</v>
      </c>
      <c r="AA32" s="156"/>
      <c r="AB32" s="157"/>
      <c r="AC32" s="157"/>
      <c r="AD32" s="158"/>
      <c r="AE32" s="157"/>
      <c r="AF32" s="157"/>
      <c r="AG32" s="159"/>
      <c r="AH32" s="160"/>
      <c r="AI32" s="161"/>
    </row>
    <row r="33" spans="1:35" x14ac:dyDescent="0.25">
      <c r="A33" s="135">
        <v>1065</v>
      </c>
      <c r="B33" s="136">
        <v>45566</v>
      </c>
      <c r="C33" s="137" t="s">
        <v>35</v>
      </c>
      <c r="D33" s="29" t="s">
        <v>55</v>
      </c>
      <c r="E33" s="46">
        <v>5100000</v>
      </c>
      <c r="F33" s="47">
        <v>1700000</v>
      </c>
      <c r="G33" s="32" t="s">
        <v>37</v>
      </c>
      <c r="H33" s="33" t="s">
        <v>38</v>
      </c>
      <c r="I33" s="34">
        <v>1860</v>
      </c>
      <c r="J33" s="35">
        <v>45545</v>
      </c>
      <c r="K33" s="48">
        <v>5100000</v>
      </c>
      <c r="L33" s="37" t="s">
        <v>58</v>
      </c>
      <c r="M33" s="50">
        <v>97612096</v>
      </c>
      <c r="N33" s="28" t="s">
        <v>39</v>
      </c>
      <c r="O33" s="55" t="s">
        <v>59</v>
      </c>
      <c r="P33" s="40">
        <v>3506888890</v>
      </c>
      <c r="Q33" s="41" t="s">
        <v>40</v>
      </c>
      <c r="R33" s="51">
        <v>1129574804</v>
      </c>
      <c r="S33" s="28" t="s">
        <v>48</v>
      </c>
      <c r="T33" s="28" t="s">
        <v>56</v>
      </c>
      <c r="U33" s="150" t="s">
        <v>43</v>
      </c>
      <c r="V33" s="187" t="s">
        <v>44</v>
      </c>
      <c r="W33" s="152">
        <v>3</v>
      </c>
      <c r="X33" s="153">
        <v>45566</v>
      </c>
      <c r="Y33" s="154">
        <v>45657</v>
      </c>
      <c r="Z33" s="155">
        <v>2575</v>
      </c>
      <c r="AA33" s="156"/>
      <c r="AB33" s="157"/>
      <c r="AC33" s="157"/>
      <c r="AD33" s="158"/>
      <c r="AE33" s="157"/>
      <c r="AF33" s="157"/>
      <c r="AG33" s="159"/>
      <c r="AH33" s="160"/>
      <c r="AI33" s="161"/>
    </row>
    <row r="34" spans="1:35" x14ac:dyDescent="0.25">
      <c r="A34" s="135">
        <v>1066</v>
      </c>
      <c r="B34" s="136">
        <v>45566</v>
      </c>
      <c r="C34" s="137" t="s">
        <v>35</v>
      </c>
      <c r="D34" s="138" t="s">
        <v>45</v>
      </c>
      <c r="E34" s="145">
        <v>4698000</v>
      </c>
      <c r="F34" s="140">
        <v>1566000</v>
      </c>
      <c r="G34" s="141" t="s">
        <v>174</v>
      </c>
      <c r="H34" s="142" t="s">
        <v>38</v>
      </c>
      <c r="I34" s="143">
        <v>1925</v>
      </c>
      <c r="J34" s="167">
        <v>45554</v>
      </c>
      <c r="K34" s="145">
        <v>4698000</v>
      </c>
      <c r="L34" s="37" t="s">
        <v>179</v>
      </c>
      <c r="M34" s="62">
        <v>1121837048</v>
      </c>
      <c r="N34" s="28" t="s">
        <v>57</v>
      </c>
      <c r="O34" s="165" t="s">
        <v>180</v>
      </c>
      <c r="P34" s="40">
        <v>3106238881</v>
      </c>
      <c r="Q34" s="41" t="s">
        <v>40</v>
      </c>
      <c r="R34" s="51">
        <v>60317245</v>
      </c>
      <c r="S34" s="28" t="s">
        <v>177</v>
      </c>
      <c r="T34" s="28" t="s">
        <v>178</v>
      </c>
      <c r="U34" s="150" t="s">
        <v>43</v>
      </c>
      <c r="V34" s="187" t="s">
        <v>44</v>
      </c>
      <c r="W34" s="152">
        <v>3</v>
      </c>
      <c r="X34" s="153">
        <v>45566</v>
      </c>
      <c r="Y34" s="154">
        <v>45657</v>
      </c>
      <c r="Z34" s="155">
        <v>2576</v>
      </c>
      <c r="AA34" s="156"/>
      <c r="AB34" s="157"/>
      <c r="AC34" s="157"/>
      <c r="AD34" s="158"/>
      <c r="AE34" s="157"/>
      <c r="AF34" s="157"/>
      <c r="AG34" s="159"/>
      <c r="AH34" s="160"/>
      <c r="AI34" s="161"/>
    </row>
    <row r="35" spans="1:35" x14ac:dyDescent="0.25">
      <c r="A35" s="135">
        <v>1067</v>
      </c>
      <c r="B35" s="136">
        <v>45566</v>
      </c>
      <c r="C35" s="137" t="s">
        <v>35</v>
      </c>
      <c r="D35" s="138" t="s">
        <v>45</v>
      </c>
      <c r="E35" s="145">
        <v>4698000</v>
      </c>
      <c r="F35" s="140">
        <v>1566000</v>
      </c>
      <c r="G35" s="141" t="s">
        <v>174</v>
      </c>
      <c r="H35" s="142" t="s">
        <v>38</v>
      </c>
      <c r="I35" s="143">
        <v>1926</v>
      </c>
      <c r="J35" s="167">
        <v>45554</v>
      </c>
      <c r="K35" s="145">
        <v>4698000</v>
      </c>
      <c r="L35" s="37" t="s">
        <v>183</v>
      </c>
      <c r="M35" s="50">
        <v>1120561952</v>
      </c>
      <c r="N35" s="28" t="s">
        <v>39</v>
      </c>
      <c r="O35" s="55" t="s">
        <v>184</v>
      </c>
      <c r="P35" s="40">
        <v>3224560376</v>
      </c>
      <c r="Q35" s="150" t="s">
        <v>40</v>
      </c>
      <c r="R35" s="51">
        <v>60317245</v>
      </c>
      <c r="S35" s="28" t="s">
        <v>177</v>
      </c>
      <c r="T35" s="28" t="s">
        <v>178</v>
      </c>
      <c r="U35" s="150" t="s">
        <v>43</v>
      </c>
      <c r="V35" s="187" t="s">
        <v>44</v>
      </c>
      <c r="W35" s="152">
        <v>3</v>
      </c>
      <c r="X35" s="153">
        <v>45566</v>
      </c>
      <c r="Y35" s="154">
        <v>45657</v>
      </c>
      <c r="Z35" s="155">
        <v>2577</v>
      </c>
      <c r="AA35" s="156"/>
      <c r="AB35" s="157"/>
      <c r="AC35" s="157"/>
      <c r="AD35" s="158"/>
      <c r="AE35" s="157"/>
      <c r="AF35" s="157"/>
      <c r="AG35" s="159"/>
      <c r="AH35" s="160"/>
      <c r="AI35" s="161"/>
    </row>
    <row r="36" spans="1:35" x14ac:dyDescent="0.25">
      <c r="A36" s="135">
        <v>1068</v>
      </c>
      <c r="B36" s="136">
        <v>45566</v>
      </c>
      <c r="C36" s="137" t="s">
        <v>35</v>
      </c>
      <c r="D36" s="138" t="s">
        <v>45</v>
      </c>
      <c r="E36" s="145">
        <v>4698000</v>
      </c>
      <c r="F36" s="140">
        <v>1566000</v>
      </c>
      <c r="G36" s="141" t="s">
        <v>174</v>
      </c>
      <c r="H36" s="142" t="s">
        <v>38</v>
      </c>
      <c r="I36" s="143">
        <v>1928</v>
      </c>
      <c r="J36" s="167">
        <v>45554</v>
      </c>
      <c r="K36" s="145">
        <v>4698000</v>
      </c>
      <c r="L36" s="37" t="s">
        <v>338</v>
      </c>
      <c r="M36" s="38">
        <v>1120578149</v>
      </c>
      <c r="N36" s="52" t="s">
        <v>39</v>
      </c>
      <c r="O36" s="55" t="s">
        <v>339</v>
      </c>
      <c r="P36" s="40">
        <v>3123807942</v>
      </c>
      <c r="Q36" s="150" t="s">
        <v>40</v>
      </c>
      <c r="R36" s="51">
        <v>60317245</v>
      </c>
      <c r="S36" s="28" t="s">
        <v>177</v>
      </c>
      <c r="T36" s="28" t="s">
        <v>178</v>
      </c>
      <c r="U36" s="150" t="s">
        <v>43</v>
      </c>
      <c r="V36" s="187" t="s">
        <v>44</v>
      </c>
      <c r="W36" s="152">
        <v>3</v>
      </c>
      <c r="X36" s="153">
        <v>45566</v>
      </c>
      <c r="Y36" s="154">
        <v>45657</v>
      </c>
      <c r="Z36" s="155">
        <v>2578</v>
      </c>
      <c r="AA36" s="156"/>
      <c r="AB36" s="157"/>
      <c r="AC36" s="157"/>
      <c r="AD36" s="158"/>
      <c r="AE36" s="157"/>
      <c r="AF36" s="157"/>
      <c r="AG36" s="159"/>
      <c r="AH36" s="160"/>
      <c r="AI36" s="161"/>
    </row>
    <row r="37" spans="1:35" x14ac:dyDescent="0.25">
      <c r="A37" s="135">
        <v>1069</v>
      </c>
      <c r="B37" s="136">
        <v>45566</v>
      </c>
      <c r="C37" s="137" t="s">
        <v>35</v>
      </c>
      <c r="D37" s="138" t="s">
        <v>45</v>
      </c>
      <c r="E37" s="145">
        <v>4698000</v>
      </c>
      <c r="F37" s="140">
        <v>1566000</v>
      </c>
      <c r="G37" s="141" t="s">
        <v>174</v>
      </c>
      <c r="H37" s="142" t="s">
        <v>38</v>
      </c>
      <c r="I37" s="143">
        <v>1932</v>
      </c>
      <c r="J37" s="167">
        <v>45554</v>
      </c>
      <c r="K37" s="145">
        <v>4698000</v>
      </c>
      <c r="L37" s="37" t="s">
        <v>185</v>
      </c>
      <c r="M37" s="50">
        <v>97610571</v>
      </c>
      <c r="N37" s="28" t="s">
        <v>39</v>
      </c>
      <c r="O37" s="55" t="s">
        <v>186</v>
      </c>
      <c r="P37" s="40">
        <v>3122728092</v>
      </c>
      <c r="Q37" s="150" t="s">
        <v>40</v>
      </c>
      <c r="R37" s="51">
        <v>60317245</v>
      </c>
      <c r="S37" s="28" t="s">
        <v>177</v>
      </c>
      <c r="T37" s="28" t="s">
        <v>178</v>
      </c>
      <c r="U37" s="150" t="s">
        <v>43</v>
      </c>
      <c r="V37" s="187" t="s">
        <v>44</v>
      </c>
      <c r="W37" s="152">
        <v>3</v>
      </c>
      <c r="X37" s="153">
        <v>45566</v>
      </c>
      <c r="Y37" s="154">
        <v>45657</v>
      </c>
      <c r="Z37" s="155">
        <v>2579</v>
      </c>
      <c r="AA37" s="156"/>
      <c r="AB37" s="157"/>
      <c r="AC37" s="157"/>
      <c r="AD37" s="158"/>
      <c r="AE37" s="157"/>
      <c r="AF37" s="157"/>
      <c r="AG37" s="159"/>
      <c r="AH37" s="160"/>
      <c r="AI37" s="161"/>
    </row>
    <row r="38" spans="1:35" x14ac:dyDescent="0.25">
      <c r="A38" s="135">
        <v>1070</v>
      </c>
      <c r="B38" s="136">
        <v>45566</v>
      </c>
      <c r="C38" s="137" t="s">
        <v>35</v>
      </c>
      <c r="D38" s="29" t="s">
        <v>302</v>
      </c>
      <c r="E38" s="46">
        <v>9000000</v>
      </c>
      <c r="F38" s="47">
        <v>3000000</v>
      </c>
      <c r="G38" s="32" t="s">
        <v>141</v>
      </c>
      <c r="H38" s="33" t="s">
        <v>142</v>
      </c>
      <c r="I38" s="34">
        <v>1915</v>
      </c>
      <c r="J38" s="100">
        <v>45554</v>
      </c>
      <c r="K38" s="48">
        <v>9000000</v>
      </c>
      <c r="L38" s="37" t="s">
        <v>303</v>
      </c>
      <c r="M38" s="38">
        <v>1123510529</v>
      </c>
      <c r="N38" s="28" t="s">
        <v>81</v>
      </c>
      <c r="O38" s="55" t="s">
        <v>304</v>
      </c>
      <c r="P38" s="40">
        <v>3203927047</v>
      </c>
      <c r="Q38" s="150" t="s">
        <v>40</v>
      </c>
      <c r="R38" s="51">
        <v>41242073</v>
      </c>
      <c r="S38" s="28" t="s">
        <v>145</v>
      </c>
      <c r="T38" s="28" t="s">
        <v>146</v>
      </c>
      <c r="U38" s="150" t="s">
        <v>43</v>
      </c>
      <c r="V38" s="187" t="s">
        <v>44</v>
      </c>
      <c r="W38" s="152">
        <v>3</v>
      </c>
      <c r="X38" s="153">
        <v>45566</v>
      </c>
      <c r="Y38" s="154">
        <v>45657</v>
      </c>
      <c r="Z38" s="155">
        <v>2580</v>
      </c>
      <c r="AA38" s="156"/>
      <c r="AB38" s="157"/>
      <c r="AC38" s="157"/>
      <c r="AD38" s="158"/>
      <c r="AE38" s="157"/>
      <c r="AF38" s="157"/>
      <c r="AG38" s="159"/>
      <c r="AH38" s="160"/>
      <c r="AI38" s="161"/>
    </row>
    <row r="39" spans="1:35" x14ac:dyDescent="0.25">
      <c r="A39" s="135">
        <v>1071</v>
      </c>
      <c r="B39" s="136">
        <v>45566</v>
      </c>
      <c r="C39" s="137" t="s">
        <v>35</v>
      </c>
      <c r="D39" s="138" t="s">
        <v>45</v>
      </c>
      <c r="E39" s="145">
        <v>4698000</v>
      </c>
      <c r="F39" s="140">
        <v>1566000</v>
      </c>
      <c r="G39" s="141" t="s">
        <v>174</v>
      </c>
      <c r="H39" s="142" t="s">
        <v>38</v>
      </c>
      <c r="I39" s="143">
        <v>1998</v>
      </c>
      <c r="J39" s="167">
        <v>45561</v>
      </c>
      <c r="K39" s="145">
        <v>4698000</v>
      </c>
      <c r="L39" s="37" t="s">
        <v>255</v>
      </c>
      <c r="M39" s="38">
        <v>1006729631</v>
      </c>
      <c r="N39" s="52" t="s">
        <v>72</v>
      </c>
      <c r="O39" s="55" t="s">
        <v>256</v>
      </c>
      <c r="P39" s="40">
        <v>3102433895</v>
      </c>
      <c r="Q39" s="150" t="s">
        <v>40</v>
      </c>
      <c r="R39" s="38">
        <v>1121879641</v>
      </c>
      <c r="S39" s="28" t="s">
        <v>240</v>
      </c>
      <c r="T39" s="28" t="s">
        <v>250</v>
      </c>
      <c r="U39" s="93" t="s">
        <v>43</v>
      </c>
      <c r="V39" s="187" t="s">
        <v>44</v>
      </c>
      <c r="W39" s="152">
        <v>3</v>
      </c>
      <c r="X39" s="153">
        <v>45566</v>
      </c>
      <c r="Y39" s="154">
        <v>45657</v>
      </c>
      <c r="Z39" s="155">
        <v>2581</v>
      </c>
      <c r="AA39" s="156">
        <v>45582</v>
      </c>
      <c r="AB39" s="157">
        <v>0</v>
      </c>
      <c r="AC39" s="157">
        <v>0</v>
      </c>
      <c r="AD39" s="158">
        <v>0</v>
      </c>
      <c r="AE39" s="157">
        <v>0</v>
      </c>
      <c r="AF39" s="157">
        <v>0</v>
      </c>
      <c r="AG39" s="159">
        <v>0</v>
      </c>
      <c r="AH39" s="160">
        <v>0</v>
      </c>
      <c r="AI39" s="161" t="s">
        <v>397</v>
      </c>
    </row>
    <row r="40" spans="1:35" x14ac:dyDescent="0.25">
      <c r="A40" s="135">
        <v>1072</v>
      </c>
      <c r="B40" s="136">
        <v>45566</v>
      </c>
      <c r="C40" s="137" t="s">
        <v>35</v>
      </c>
      <c r="D40" s="138" t="s">
        <v>45</v>
      </c>
      <c r="E40" s="145">
        <v>4698000</v>
      </c>
      <c r="F40" s="140">
        <v>1566000</v>
      </c>
      <c r="G40" s="141" t="s">
        <v>174</v>
      </c>
      <c r="H40" s="142" t="s">
        <v>38</v>
      </c>
      <c r="I40" s="143">
        <v>1996</v>
      </c>
      <c r="J40" s="167">
        <v>45561</v>
      </c>
      <c r="K40" s="145">
        <v>4698000</v>
      </c>
      <c r="L40" s="37" t="s">
        <v>228</v>
      </c>
      <c r="M40" s="38">
        <v>1118528543</v>
      </c>
      <c r="N40" s="28" t="s">
        <v>228</v>
      </c>
      <c r="O40" s="55" t="s">
        <v>229</v>
      </c>
      <c r="P40" s="40">
        <v>3219575431</v>
      </c>
      <c r="Q40" s="150" t="s">
        <v>40</v>
      </c>
      <c r="R40" s="38">
        <v>1121879641</v>
      </c>
      <c r="S40" s="28" t="s">
        <v>240</v>
      </c>
      <c r="T40" s="28" t="s">
        <v>250</v>
      </c>
      <c r="U40" s="150" t="s">
        <v>43</v>
      </c>
      <c r="V40" s="187" t="s">
        <v>44</v>
      </c>
      <c r="W40" s="152">
        <v>3</v>
      </c>
      <c r="X40" s="153">
        <v>45566</v>
      </c>
      <c r="Y40" s="154">
        <v>45657</v>
      </c>
      <c r="Z40" s="155">
        <v>2582</v>
      </c>
      <c r="AA40" s="156"/>
      <c r="AB40" s="157"/>
      <c r="AC40" s="157"/>
      <c r="AD40" s="158"/>
      <c r="AE40" s="157"/>
      <c r="AF40" s="157"/>
      <c r="AG40" s="159"/>
      <c r="AH40" s="160"/>
      <c r="AI40" s="161"/>
    </row>
    <row r="41" spans="1:35" x14ac:dyDescent="0.25">
      <c r="A41" s="135">
        <v>1073</v>
      </c>
      <c r="B41" s="136">
        <v>45566</v>
      </c>
      <c r="C41" s="137" t="s">
        <v>35</v>
      </c>
      <c r="D41" s="138" t="s">
        <v>45</v>
      </c>
      <c r="E41" s="145">
        <v>4698000</v>
      </c>
      <c r="F41" s="140">
        <v>1566000</v>
      </c>
      <c r="G41" s="141" t="s">
        <v>174</v>
      </c>
      <c r="H41" s="142" t="s">
        <v>38</v>
      </c>
      <c r="I41" s="143">
        <v>1997</v>
      </c>
      <c r="J41" s="167">
        <v>45561</v>
      </c>
      <c r="K41" s="145">
        <v>4698000</v>
      </c>
      <c r="L41" s="37" t="s">
        <v>340</v>
      </c>
      <c r="M41" s="38">
        <v>1120574336</v>
      </c>
      <c r="N41" s="52" t="s">
        <v>39</v>
      </c>
      <c r="O41" s="55" t="s">
        <v>341</v>
      </c>
      <c r="P41" s="40">
        <v>3214931610</v>
      </c>
      <c r="Q41" s="150" t="s">
        <v>40</v>
      </c>
      <c r="R41" s="38">
        <v>1121879641</v>
      </c>
      <c r="S41" s="28" t="s">
        <v>240</v>
      </c>
      <c r="T41" s="28" t="s">
        <v>250</v>
      </c>
      <c r="U41" s="150" t="s">
        <v>43</v>
      </c>
      <c r="V41" s="187" t="s">
        <v>44</v>
      </c>
      <c r="W41" s="152">
        <v>3</v>
      </c>
      <c r="X41" s="153">
        <v>45566</v>
      </c>
      <c r="Y41" s="154">
        <v>45657</v>
      </c>
      <c r="Z41" s="155">
        <v>2583</v>
      </c>
      <c r="AA41" s="156"/>
      <c r="AB41" s="157"/>
      <c r="AC41" s="157"/>
      <c r="AD41" s="158"/>
      <c r="AE41" s="157"/>
      <c r="AF41" s="157"/>
      <c r="AG41" s="159"/>
      <c r="AH41" s="160"/>
      <c r="AI41" s="161"/>
    </row>
    <row r="42" spans="1:35" x14ac:dyDescent="0.25">
      <c r="A42" s="135">
        <v>1074</v>
      </c>
      <c r="B42" s="136">
        <v>45566</v>
      </c>
      <c r="C42" s="137" t="s">
        <v>35</v>
      </c>
      <c r="D42" s="138" t="s">
        <v>45</v>
      </c>
      <c r="E42" s="145">
        <v>4698000</v>
      </c>
      <c r="F42" s="140">
        <v>1566000</v>
      </c>
      <c r="G42" s="141" t="s">
        <v>174</v>
      </c>
      <c r="H42" s="142" t="s">
        <v>38</v>
      </c>
      <c r="I42" s="143">
        <v>2000</v>
      </c>
      <c r="J42" s="167">
        <v>45561</v>
      </c>
      <c r="K42" s="145">
        <v>4698000</v>
      </c>
      <c r="L42" s="37" t="s">
        <v>253</v>
      </c>
      <c r="M42" s="50">
        <v>1120560676</v>
      </c>
      <c r="N42" s="28" t="s">
        <v>72</v>
      </c>
      <c r="O42" s="55" t="s">
        <v>254</v>
      </c>
      <c r="P42" s="40">
        <v>3174712808</v>
      </c>
      <c r="Q42" s="150" t="s">
        <v>40</v>
      </c>
      <c r="R42" s="38">
        <v>1121879641</v>
      </c>
      <c r="S42" s="28" t="s">
        <v>240</v>
      </c>
      <c r="T42" s="28" t="s">
        <v>250</v>
      </c>
      <c r="U42" s="150" t="s">
        <v>43</v>
      </c>
      <c r="V42" s="187" t="s">
        <v>44</v>
      </c>
      <c r="W42" s="152">
        <v>3</v>
      </c>
      <c r="X42" s="153">
        <v>45566</v>
      </c>
      <c r="Y42" s="154">
        <v>45657</v>
      </c>
      <c r="Z42" s="155">
        <v>2584</v>
      </c>
      <c r="AA42" s="156"/>
      <c r="AB42" s="157"/>
      <c r="AC42" s="157"/>
      <c r="AD42" s="158"/>
      <c r="AE42" s="157"/>
      <c r="AF42" s="157"/>
      <c r="AG42" s="159"/>
      <c r="AH42" s="160"/>
      <c r="AI42" s="161"/>
    </row>
    <row r="43" spans="1:35" x14ac:dyDescent="0.25">
      <c r="A43" s="135">
        <v>1075</v>
      </c>
      <c r="B43" s="136">
        <v>45566</v>
      </c>
      <c r="C43" s="137" t="s">
        <v>35</v>
      </c>
      <c r="D43" s="138" t="s">
        <v>45</v>
      </c>
      <c r="E43" s="145">
        <v>4698000</v>
      </c>
      <c r="F43" s="140">
        <v>1566000</v>
      </c>
      <c r="G43" s="141" t="s">
        <v>174</v>
      </c>
      <c r="H43" s="142" t="s">
        <v>38</v>
      </c>
      <c r="I43" s="143">
        <v>1999</v>
      </c>
      <c r="J43" s="167">
        <v>45561</v>
      </c>
      <c r="K43" s="145">
        <v>4698000</v>
      </c>
      <c r="L43" s="37" t="s">
        <v>251</v>
      </c>
      <c r="M43" s="50">
        <v>40332727</v>
      </c>
      <c r="N43" s="28" t="s">
        <v>57</v>
      </c>
      <c r="O43" s="55" t="s">
        <v>252</v>
      </c>
      <c r="P43" s="40">
        <v>3133382641</v>
      </c>
      <c r="Q43" s="150" t="s">
        <v>40</v>
      </c>
      <c r="R43" s="38">
        <v>1121879641</v>
      </c>
      <c r="S43" s="28" t="s">
        <v>240</v>
      </c>
      <c r="T43" s="28" t="s">
        <v>250</v>
      </c>
      <c r="U43" s="150" t="s">
        <v>43</v>
      </c>
      <c r="V43" s="187" t="s">
        <v>44</v>
      </c>
      <c r="W43" s="152">
        <v>3</v>
      </c>
      <c r="X43" s="153">
        <v>45566</v>
      </c>
      <c r="Y43" s="154">
        <v>45657</v>
      </c>
      <c r="Z43" s="155">
        <v>2585</v>
      </c>
      <c r="AA43" s="156"/>
      <c r="AB43" s="157"/>
      <c r="AC43" s="157"/>
      <c r="AD43" s="158"/>
      <c r="AE43" s="157"/>
      <c r="AF43" s="157"/>
      <c r="AG43" s="159"/>
      <c r="AH43" s="160"/>
      <c r="AI43" s="161"/>
    </row>
    <row r="44" spans="1:35" x14ac:dyDescent="0.25">
      <c r="A44" s="135">
        <v>1076</v>
      </c>
      <c r="B44" s="136">
        <v>45566</v>
      </c>
      <c r="C44" s="137" t="s">
        <v>35</v>
      </c>
      <c r="D44" s="138" t="s">
        <v>45</v>
      </c>
      <c r="E44" s="145">
        <v>4698000</v>
      </c>
      <c r="F44" s="140">
        <v>1566000</v>
      </c>
      <c r="G44" s="141" t="s">
        <v>174</v>
      </c>
      <c r="H44" s="142" t="s">
        <v>38</v>
      </c>
      <c r="I44" s="143">
        <v>2001</v>
      </c>
      <c r="J44" s="167">
        <v>45561</v>
      </c>
      <c r="K44" s="145">
        <v>4698000</v>
      </c>
      <c r="L44" s="37" t="s">
        <v>257</v>
      </c>
      <c r="M44" s="50">
        <v>1120560679</v>
      </c>
      <c r="N44" s="28" t="s">
        <v>258</v>
      </c>
      <c r="O44" s="55" t="s">
        <v>259</v>
      </c>
      <c r="P44" s="40">
        <v>3142091947</v>
      </c>
      <c r="Q44" s="150" t="s">
        <v>40</v>
      </c>
      <c r="R44" s="38">
        <v>1121879641</v>
      </c>
      <c r="S44" s="28" t="s">
        <v>240</v>
      </c>
      <c r="T44" s="28" t="s">
        <v>250</v>
      </c>
      <c r="U44" s="150" t="s">
        <v>43</v>
      </c>
      <c r="V44" s="187" t="s">
        <v>44</v>
      </c>
      <c r="W44" s="152">
        <v>3</v>
      </c>
      <c r="X44" s="153">
        <v>45566</v>
      </c>
      <c r="Y44" s="154">
        <v>45657</v>
      </c>
      <c r="Z44" s="155">
        <v>2586</v>
      </c>
      <c r="AA44" s="156"/>
      <c r="AB44" s="157"/>
      <c r="AC44" s="157"/>
      <c r="AD44" s="158"/>
      <c r="AE44" s="157"/>
      <c r="AF44" s="157"/>
      <c r="AG44" s="159"/>
      <c r="AH44" s="160"/>
      <c r="AI44" s="161"/>
    </row>
    <row r="45" spans="1:35" x14ac:dyDescent="0.25">
      <c r="A45" s="135">
        <v>1077</v>
      </c>
      <c r="B45" s="136">
        <v>45566</v>
      </c>
      <c r="C45" s="137" t="s">
        <v>35</v>
      </c>
      <c r="D45" s="138" t="s">
        <v>45</v>
      </c>
      <c r="E45" s="145">
        <v>4698000</v>
      </c>
      <c r="F45" s="140">
        <v>1566000</v>
      </c>
      <c r="G45" s="141" t="s">
        <v>174</v>
      </c>
      <c r="H45" s="142" t="s">
        <v>38</v>
      </c>
      <c r="I45" s="143">
        <v>1927</v>
      </c>
      <c r="J45" s="167">
        <v>45554</v>
      </c>
      <c r="K45" s="145">
        <v>4698000</v>
      </c>
      <c r="L45" s="37" t="s">
        <v>175</v>
      </c>
      <c r="M45" s="50">
        <v>41212127</v>
      </c>
      <c r="N45" s="28" t="s">
        <v>39</v>
      </c>
      <c r="O45" s="55" t="s">
        <v>176</v>
      </c>
      <c r="P45" s="40">
        <v>3143034951</v>
      </c>
      <c r="Q45" s="150" t="s">
        <v>40</v>
      </c>
      <c r="R45" s="51">
        <v>60317245</v>
      </c>
      <c r="S45" s="28" t="s">
        <v>177</v>
      </c>
      <c r="T45" s="28" t="s">
        <v>178</v>
      </c>
      <c r="U45" s="150" t="s">
        <v>43</v>
      </c>
      <c r="V45" s="187" t="s">
        <v>44</v>
      </c>
      <c r="W45" s="152">
        <v>3</v>
      </c>
      <c r="X45" s="153">
        <v>45566</v>
      </c>
      <c r="Y45" s="154">
        <v>45657</v>
      </c>
      <c r="Z45" s="155">
        <v>2587</v>
      </c>
      <c r="AA45" s="156"/>
      <c r="AB45" s="157"/>
      <c r="AC45" s="157"/>
      <c r="AD45" s="158"/>
      <c r="AE45" s="157"/>
      <c r="AF45" s="157"/>
      <c r="AG45" s="159"/>
      <c r="AH45" s="160"/>
      <c r="AI45" s="161"/>
    </row>
    <row r="46" spans="1:35" x14ac:dyDescent="0.25">
      <c r="A46" s="135">
        <v>1078</v>
      </c>
      <c r="B46" s="136">
        <v>45566</v>
      </c>
      <c r="C46" s="137" t="s">
        <v>35</v>
      </c>
      <c r="D46" s="138" t="s">
        <v>45</v>
      </c>
      <c r="E46" s="145">
        <v>4698000</v>
      </c>
      <c r="F46" s="140">
        <v>1566000</v>
      </c>
      <c r="G46" s="141" t="s">
        <v>174</v>
      </c>
      <c r="H46" s="142" t="s">
        <v>38</v>
      </c>
      <c r="I46" s="143">
        <v>1930</v>
      </c>
      <c r="J46" s="167">
        <v>45554</v>
      </c>
      <c r="K46" s="145">
        <v>4698000</v>
      </c>
      <c r="L46" s="37" t="s">
        <v>181</v>
      </c>
      <c r="M46" s="51">
        <v>40371259</v>
      </c>
      <c r="N46" s="28" t="s">
        <v>57</v>
      </c>
      <c r="O46" s="55" t="s">
        <v>182</v>
      </c>
      <c r="P46" s="40">
        <v>3118443464</v>
      </c>
      <c r="Q46" s="150" t="s">
        <v>40</v>
      </c>
      <c r="R46" s="51">
        <v>60317245</v>
      </c>
      <c r="S46" s="28" t="s">
        <v>177</v>
      </c>
      <c r="T46" s="28" t="s">
        <v>178</v>
      </c>
      <c r="U46" s="150" t="s">
        <v>43</v>
      </c>
      <c r="V46" s="187" t="s">
        <v>44</v>
      </c>
      <c r="W46" s="152">
        <v>3</v>
      </c>
      <c r="X46" s="153">
        <v>45566</v>
      </c>
      <c r="Y46" s="154">
        <v>45657</v>
      </c>
      <c r="Z46" s="155">
        <v>2588</v>
      </c>
      <c r="AA46" s="156"/>
      <c r="AB46" s="157"/>
      <c r="AC46" s="157"/>
      <c r="AD46" s="158"/>
      <c r="AE46" s="157"/>
      <c r="AF46" s="157"/>
      <c r="AG46" s="159"/>
      <c r="AH46" s="160"/>
      <c r="AI46" s="161"/>
    </row>
    <row r="47" spans="1:35" x14ac:dyDescent="0.25">
      <c r="A47" s="135">
        <v>1079</v>
      </c>
      <c r="B47" s="136">
        <v>45566</v>
      </c>
      <c r="C47" s="137" t="s">
        <v>35</v>
      </c>
      <c r="D47" s="29" t="s">
        <v>147</v>
      </c>
      <c r="E47" s="30">
        <v>11100000</v>
      </c>
      <c r="F47" s="31">
        <v>3700000</v>
      </c>
      <c r="G47" s="32" t="s">
        <v>367</v>
      </c>
      <c r="H47" s="33" t="s">
        <v>149</v>
      </c>
      <c r="I47" s="34">
        <v>2083</v>
      </c>
      <c r="J47" s="35">
        <v>45565</v>
      </c>
      <c r="K47" s="36">
        <v>11100000</v>
      </c>
      <c r="L47" s="37" t="s">
        <v>150</v>
      </c>
      <c r="M47" s="38">
        <v>1018426098</v>
      </c>
      <c r="N47" s="28" t="s">
        <v>62</v>
      </c>
      <c r="O47" s="55" t="s">
        <v>151</v>
      </c>
      <c r="P47" s="40">
        <v>3102521484</v>
      </c>
      <c r="Q47" s="41" t="s">
        <v>40</v>
      </c>
      <c r="R47" s="51">
        <v>1129574804</v>
      </c>
      <c r="S47" s="28" t="s">
        <v>48</v>
      </c>
      <c r="T47" s="28" t="s">
        <v>152</v>
      </c>
      <c r="U47" s="41" t="s">
        <v>43</v>
      </c>
      <c r="V47" s="187" t="s">
        <v>44</v>
      </c>
      <c r="W47" s="152">
        <v>3</v>
      </c>
      <c r="X47" s="153">
        <v>45566</v>
      </c>
      <c r="Y47" s="154">
        <v>45657</v>
      </c>
      <c r="Z47" s="155">
        <v>2589</v>
      </c>
      <c r="AA47" s="156"/>
      <c r="AB47" s="157"/>
      <c r="AC47" s="157"/>
      <c r="AD47" s="158"/>
      <c r="AE47" s="157"/>
      <c r="AF47" s="157"/>
      <c r="AG47" s="159"/>
      <c r="AH47" s="160"/>
      <c r="AI47" s="161"/>
    </row>
    <row r="48" spans="1:35" x14ac:dyDescent="0.25">
      <c r="A48" s="135">
        <v>1080</v>
      </c>
      <c r="B48" s="136">
        <v>45566</v>
      </c>
      <c r="C48" s="137" t="s">
        <v>35</v>
      </c>
      <c r="D48" s="29" t="s">
        <v>280</v>
      </c>
      <c r="E48" s="46">
        <v>9600000</v>
      </c>
      <c r="F48" s="47">
        <v>3200000</v>
      </c>
      <c r="G48" s="32" t="s">
        <v>141</v>
      </c>
      <c r="H48" s="33" t="s">
        <v>142</v>
      </c>
      <c r="I48" s="34">
        <v>2082</v>
      </c>
      <c r="J48" s="100">
        <v>45565</v>
      </c>
      <c r="K48" s="48">
        <v>9600000</v>
      </c>
      <c r="L48" s="37" t="s">
        <v>281</v>
      </c>
      <c r="M48" s="50">
        <v>1121882695</v>
      </c>
      <c r="N48" s="28" t="s">
        <v>57</v>
      </c>
      <c r="O48" s="55" t="s">
        <v>282</v>
      </c>
      <c r="P48" s="40">
        <v>3164950807</v>
      </c>
      <c r="Q48" s="41" t="s">
        <v>40</v>
      </c>
      <c r="R48" s="51">
        <v>30083904</v>
      </c>
      <c r="S48" s="28" t="s">
        <v>283</v>
      </c>
      <c r="T48" s="28" t="s">
        <v>284</v>
      </c>
      <c r="U48" s="150" t="s">
        <v>43</v>
      </c>
      <c r="V48" s="187" t="s">
        <v>44</v>
      </c>
      <c r="W48" s="152">
        <v>3</v>
      </c>
      <c r="X48" s="153">
        <v>45566</v>
      </c>
      <c r="Y48" s="154">
        <v>45657</v>
      </c>
      <c r="Z48" s="155">
        <v>2590</v>
      </c>
      <c r="AA48" s="156"/>
      <c r="AB48" s="157"/>
      <c r="AC48" s="157"/>
      <c r="AD48" s="158"/>
      <c r="AE48" s="157"/>
      <c r="AF48" s="157"/>
      <c r="AG48" s="159"/>
      <c r="AH48" s="160"/>
      <c r="AI48" s="161"/>
    </row>
    <row r="49" spans="1:35" x14ac:dyDescent="0.25">
      <c r="A49" s="135">
        <v>1081</v>
      </c>
      <c r="B49" s="136">
        <v>45566</v>
      </c>
      <c r="C49" s="137" t="s">
        <v>35</v>
      </c>
      <c r="D49" s="29" t="s">
        <v>280</v>
      </c>
      <c r="E49" s="46">
        <v>9600000</v>
      </c>
      <c r="F49" s="47">
        <v>3200000</v>
      </c>
      <c r="G49" s="32" t="s">
        <v>141</v>
      </c>
      <c r="H49" s="33" t="s">
        <v>142</v>
      </c>
      <c r="I49" s="143">
        <v>2078</v>
      </c>
      <c r="J49" s="100">
        <v>45565</v>
      </c>
      <c r="K49" s="145">
        <v>9600000</v>
      </c>
      <c r="L49" s="37" t="s">
        <v>298</v>
      </c>
      <c r="M49" s="38">
        <v>41243966</v>
      </c>
      <c r="N49" s="28" t="s">
        <v>39</v>
      </c>
      <c r="O49" s="55" t="s">
        <v>299</v>
      </c>
      <c r="P49" s="40">
        <v>3203435475</v>
      </c>
      <c r="Q49" s="41" t="s">
        <v>40</v>
      </c>
      <c r="R49" s="51">
        <v>30083904</v>
      </c>
      <c r="S49" s="28" t="s">
        <v>283</v>
      </c>
      <c r="T49" s="28" t="s">
        <v>284</v>
      </c>
      <c r="U49" s="150" t="s">
        <v>43</v>
      </c>
      <c r="V49" s="187" t="s">
        <v>44</v>
      </c>
      <c r="W49" s="152">
        <v>3</v>
      </c>
      <c r="X49" s="153">
        <v>45566</v>
      </c>
      <c r="Y49" s="154">
        <v>45657</v>
      </c>
      <c r="Z49" s="155">
        <v>2591</v>
      </c>
      <c r="AA49" s="156"/>
      <c r="AB49" s="157"/>
      <c r="AC49" s="157"/>
      <c r="AD49" s="158"/>
      <c r="AE49" s="157"/>
      <c r="AF49" s="157"/>
      <c r="AG49" s="159"/>
      <c r="AH49" s="160"/>
      <c r="AI49" s="161"/>
    </row>
    <row r="50" spans="1:35" x14ac:dyDescent="0.25">
      <c r="A50" s="135">
        <v>1082</v>
      </c>
      <c r="B50" s="136">
        <v>45566</v>
      </c>
      <c r="C50" s="137" t="s">
        <v>35</v>
      </c>
      <c r="D50" s="29" t="s">
        <v>379</v>
      </c>
      <c r="E50" s="46">
        <v>5202000</v>
      </c>
      <c r="F50" s="47">
        <v>1734000</v>
      </c>
      <c r="G50" s="32" t="s">
        <v>37</v>
      </c>
      <c r="H50" s="33" t="s">
        <v>38</v>
      </c>
      <c r="I50" s="34">
        <v>1953</v>
      </c>
      <c r="J50" s="100">
        <v>45560</v>
      </c>
      <c r="K50" s="48">
        <v>5202000</v>
      </c>
      <c r="L50" s="37" t="s">
        <v>380</v>
      </c>
      <c r="M50" s="38">
        <v>1006702041</v>
      </c>
      <c r="N50" s="52" t="s">
        <v>39</v>
      </c>
      <c r="O50" s="55" t="s">
        <v>381</v>
      </c>
      <c r="P50" s="40">
        <v>3238106336</v>
      </c>
      <c r="Q50" s="41" t="s">
        <v>40</v>
      </c>
      <c r="R50" s="51">
        <v>1129574804</v>
      </c>
      <c r="S50" s="28" t="s">
        <v>48</v>
      </c>
      <c r="T50" s="137" t="s">
        <v>382</v>
      </c>
      <c r="U50" s="150" t="s">
        <v>43</v>
      </c>
      <c r="V50" s="187" t="s">
        <v>44</v>
      </c>
      <c r="W50" s="152">
        <v>3</v>
      </c>
      <c r="X50" s="153">
        <v>45566</v>
      </c>
      <c r="Y50" s="154">
        <v>45657</v>
      </c>
      <c r="Z50" s="155">
        <v>2592</v>
      </c>
      <c r="AA50" s="156"/>
      <c r="AB50" s="157"/>
      <c r="AC50" s="157"/>
      <c r="AD50" s="158"/>
      <c r="AE50" s="157"/>
      <c r="AF50" s="157"/>
      <c r="AG50" s="159"/>
      <c r="AH50" s="160"/>
      <c r="AI50" s="161"/>
    </row>
    <row r="51" spans="1:35" x14ac:dyDescent="0.25">
      <c r="A51" s="135">
        <v>1083</v>
      </c>
      <c r="B51" s="136">
        <v>45566</v>
      </c>
      <c r="C51" s="137" t="s">
        <v>35</v>
      </c>
      <c r="D51" s="138" t="s">
        <v>45</v>
      </c>
      <c r="E51" s="139">
        <v>4698000</v>
      </c>
      <c r="F51" s="140">
        <v>1566000</v>
      </c>
      <c r="G51" s="141" t="s">
        <v>398</v>
      </c>
      <c r="H51" s="33" t="s">
        <v>38</v>
      </c>
      <c r="I51" s="143">
        <v>1995</v>
      </c>
      <c r="J51" s="144">
        <v>45561</v>
      </c>
      <c r="K51" s="145">
        <v>4698000</v>
      </c>
      <c r="L51" s="90" t="s">
        <v>342</v>
      </c>
      <c r="M51" s="91">
        <v>80159275</v>
      </c>
      <c r="N51" s="107" t="s">
        <v>62</v>
      </c>
      <c r="O51" s="108" t="s">
        <v>343</v>
      </c>
      <c r="P51" s="92">
        <v>3006582202</v>
      </c>
      <c r="Q51" s="150" t="s">
        <v>40</v>
      </c>
      <c r="R51" s="38">
        <v>1121879641</v>
      </c>
      <c r="S51" s="28" t="s">
        <v>240</v>
      </c>
      <c r="T51" s="137" t="s">
        <v>241</v>
      </c>
      <c r="U51" s="150" t="s">
        <v>43</v>
      </c>
      <c r="V51" s="187" t="s">
        <v>44</v>
      </c>
      <c r="W51" s="152">
        <v>3</v>
      </c>
      <c r="X51" s="153">
        <v>45566</v>
      </c>
      <c r="Y51" s="154">
        <v>45657</v>
      </c>
      <c r="Z51" s="155">
        <v>2593</v>
      </c>
      <c r="AA51" s="156"/>
      <c r="AB51" s="157"/>
      <c r="AC51" s="157"/>
      <c r="AD51" s="158"/>
      <c r="AE51" s="157"/>
      <c r="AF51" s="157"/>
      <c r="AG51" s="159"/>
      <c r="AH51" s="160"/>
      <c r="AI51" s="161"/>
    </row>
    <row r="52" spans="1:35" x14ac:dyDescent="0.25">
      <c r="A52" s="135">
        <v>1084</v>
      </c>
      <c r="B52" s="136">
        <v>45566</v>
      </c>
      <c r="C52" s="137" t="s">
        <v>35</v>
      </c>
      <c r="D52" s="138" t="s">
        <v>45</v>
      </c>
      <c r="E52" s="139">
        <v>5313000</v>
      </c>
      <c r="F52" s="140">
        <v>1771000</v>
      </c>
      <c r="G52" s="141" t="s">
        <v>398</v>
      </c>
      <c r="H52" s="33" t="s">
        <v>38</v>
      </c>
      <c r="I52" s="143">
        <v>2084</v>
      </c>
      <c r="J52" s="144">
        <v>45565</v>
      </c>
      <c r="K52" s="145">
        <v>5313000</v>
      </c>
      <c r="L52" s="37" t="s">
        <v>232</v>
      </c>
      <c r="M52" s="50">
        <v>1120572554</v>
      </c>
      <c r="N52" s="28" t="s">
        <v>39</v>
      </c>
      <c r="O52" s="55" t="s">
        <v>233</v>
      </c>
      <c r="P52" s="40">
        <v>3213826491</v>
      </c>
      <c r="Q52" s="150" t="s">
        <v>40</v>
      </c>
      <c r="R52" s="51">
        <v>79581162</v>
      </c>
      <c r="S52" s="28" t="s">
        <v>170</v>
      </c>
      <c r="T52" s="137" t="s">
        <v>399</v>
      </c>
      <c r="U52" s="150" t="s">
        <v>43</v>
      </c>
      <c r="V52" s="187" t="s">
        <v>44</v>
      </c>
      <c r="W52" s="152">
        <v>3</v>
      </c>
      <c r="X52" s="153">
        <v>45566</v>
      </c>
      <c r="Y52" s="154">
        <v>45657</v>
      </c>
      <c r="Z52" s="155">
        <v>1084</v>
      </c>
      <c r="AA52" s="156"/>
      <c r="AB52" s="157"/>
      <c r="AC52" s="157"/>
      <c r="AD52" s="158"/>
      <c r="AE52" s="157"/>
      <c r="AF52" s="157"/>
      <c r="AG52" s="159"/>
      <c r="AH52" s="160"/>
      <c r="AI52" s="161"/>
    </row>
    <row r="53" spans="1:35" x14ac:dyDescent="0.25">
      <c r="A53" s="135">
        <v>1085</v>
      </c>
      <c r="B53" s="136">
        <v>45566</v>
      </c>
      <c r="C53" s="137" t="s">
        <v>35</v>
      </c>
      <c r="D53" s="138" t="s">
        <v>234</v>
      </c>
      <c r="E53" s="139">
        <v>4410000</v>
      </c>
      <c r="F53" s="140">
        <v>1470000</v>
      </c>
      <c r="G53" s="141" t="s">
        <v>37</v>
      </c>
      <c r="H53" s="33" t="s">
        <v>38</v>
      </c>
      <c r="I53" s="143">
        <v>2059</v>
      </c>
      <c r="J53" s="144">
        <v>45562</v>
      </c>
      <c r="K53" s="145">
        <v>5047000</v>
      </c>
      <c r="L53" s="146" t="s">
        <v>400</v>
      </c>
      <c r="M53" s="147">
        <v>24584771</v>
      </c>
      <c r="N53" s="148" t="s">
        <v>401</v>
      </c>
      <c r="O53" s="162" t="s">
        <v>402</v>
      </c>
      <c r="P53" s="149">
        <v>3188600992</v>
      </c>
      <c r="Q53" s="150" t="s">
        <v>40</v>
      </c>
      <c r="R53" s="51">
        <v>1094241966</v>
      </c>
      <c r="S53" s="28" t="s">
        <v>235</v>
      </c>
      <c r="T53" s="28" t="s">
        <v>236</v>
      </c>
      <c r="U53" s="150" t="s">
        <v>43</v>
      </c>
      <c r="V53" s="187" t="s">
        <v>44</v>
      </c>
      <c r="W53" s="152">
        <v>3</v>
      </c>
      <c r="X53" s="153">
        <v>45566</v>
      </c>
      <c r="Y53" s="154">
        <v>45657</v>
      </c>
      <c r="Z53" s="155">
        <v>2595</v>
      </c>
      <c r="AA53" s="156"/>
      <c r="AB53" s="157"/>
      <c r="AC53" s="157"/>
      <c r="AD53" s="158"/>
      <c r="AE53" s="157"/>
      <c r="AF53" s="157"/>
      <c r="AG53" s="159"/>
      <c r="AH53" s="160"/>
      <c r="AI53" s="161"/>
    </row>
    <row r="54" spans="1:35" x14ac:dyDescent="0.25">
      <c r="A54" s="135">
        <v>1086</v>
      </c>
      <c r="B54" s="136">
        <v>45566</v>
      </c>
      <c r="C54" s="137" t="s">
        <v>35</v>
      </c>
      <c r="D54" s="98" t="s">
        <v>36</v>
      </c>
      <c r="E54" s="139">
        <v>5685000</v>
      </c>
      <c r="F54" s="140">
        <v>1895000</v>
      </c>
      <c r="G54" s="141" t="s">
        <v>37</v>
      </c>
      <c r="H54" s="33" t="s">
        <v>38</v>
      </c>
      <c r="I54" s="143">
        <v>2060</v>
      </c>
      <c r="J54" s="144">
        <v>45562</v>
      </c>
      <c r="K54" s="145">
        <v>5685000</v>
      </c>
      <c r="L54" s="37" t="s">
        <v>306</v>
      </c>
      <c r="M54" s="50">
        <v>1120570390</v>
      </c>
      <c r="N54" s="28" t="s">
        <v>39</v>
      </c>
      <c r="O54" s="55" t="s">
        <v>354</v>
      </c>
      <c r="P54" s="40">
        <v>3107674776</v>
      </c>
      <c r="Q54" s="41" t="s">
        <v>40</v>
      </c>
      <c r="R54" s="51">
        <v>1120558662</v>
      </c>
      <c r="S54" s="28" t="s">
        <v>48</v>
      </c>
      <c r="T54" s="28" t="s">
        <v>245</v>
      </c>
      <c r="U54" s="150" t="s">
        <v>43</v>
      </c>
      <c r="V54" s="187" t="s">
        <v>44</v>
      </c>
      <c r="W54" s="152">
        <v>3</v>
      </c>
      <c r="X54" s="153">
        <v>45566</v>
      </c>
      <c r="Y54" s="154">
        <v>45657</v>
      </c>
      <c r="Z54" s="155">
        <v>2596</v>
      </c>
      <c r="AA54" s="156"/>
      <c r="AB54" s="157"/>
      <c r="AC54" s="157"/>
      <c r="AD54" s="158"/>
      <c r="AE54" s="157"/>
      <c r="AF54" s="157"/>
      <c r="AG54" s="159"/>
      <c r="AH54" s="160"/>
      <c r="AI54" s="161"/>
    </row>
    <row r="55" spans="1:35" x14ac:dyDescent="0.25">
      <c r="A55" s="135">
        <v>1087</v>
      </c>
      <c r="B55" s="136">
        <v>45566</v>
      </c>
      <c r="C55" s="137" t="s">
        <v>35</v>
      </c>
      <c r="D55" s="29" t="s">
        <v>335</v>
      </c>
      <c r="E55" s="46">
        <v>4698000</v>
      </c>
      <c r="F55" s="47">
        <v>1566000</v>
      </c>
      <c r="G55" s="32" t="s">
        <v>37</v>
      </c>
      <c r="H55" s="33" t="s">
        <v>38</v>
      </c>
      <c r="I55" s="34">
        <v>2061</v>
      </c>
      <c r="J55" s="100">
        <v>45562</v>
      </c>
      <c r="K55" s="48">
        <v>4698000</v>
      </c>
      <c r="L55" s="37" t="s">
        <v>336</v>
      </c>
      <c r="M55" s="38">
        <v>40219759</v>
      </c>
      <c r="N55" s="52" t="s">
        <v>57</v>
      </c>
      <c r="O55" s="55" t="s">
        <v>337</v>
      </c>
      <c r="P55" s="40">
        <v>3180315128</v>
      </c>
      <c r="Q55" s="41" t="s">
        <v>40</v>
      </c>
      <c r="R55" s="51">
        <v>1129574804</v>
      </c>
      <c r="S55" s="28" t="s">
        <v>48</v>
      </c>
      <c r="T55" s="28" t="s">
        <v>355</v>
      </c>
      <c r="U55" s="150" t="s">
        <v>43</v>
      </c>
      <c r="V55" s="187" t="s">
        <v>44</v>
      </c>
      <c r="W55" s="152">
        <v>3</v>
      </c>
      <c r="X55" s="153">
        <v>45566</v>
      </c>
      <c r="Y55" s="154">
        <v>45657</v>
      </c>
      <c r="Z55" s="155">
        <v>2597</v>
      </c>
      <c r="AA55" s="156"/>
      <c r="AB55" s="157"/>
      <c r="AC55" s="157"/>
      <c r="AD55" s="158"/>
      <c r="AE55" s="157"/>
      <c r="AF55" s="157"/>
      <c r="AG55" s="159"/>
      <c r="AH55" s="160"/>
      <c r="AI55" s="161"/>
    </row>
    <row r="56" spans="1:35" x14ac:dyDescent="0.25">
      <c r="A56" s="135">
        <v>1088</v>
      </c>
      <c r="B56" s="136">
        <v>45566</v>
      </c>
      <c r="C56" s="137" t="s">
        <v>35</v>
      </c>
      <c r="D56" s="29" t="s">
        <v>36</v>
      </c>
      <c r="E56" s="46">
        <v>5202000</v>
      </c>
      <c r="F56" s="47">
        <v>1734000</v>
      </c>
      <c r="G56" s="32" t="s">
        <v>37</v>
      </c>
      <c r="H56" s="33" t="s">
        <v>38</v>
      </c>
      <c r="I56" s="34">
        <v>2062</v>
      </c>
      <c r="J56" s="100">
        <v>45562</v>
      </c>
      <c r="K56" s="48">
        <v>5202000</v>
      </c>
      <c r="L56" s="37" t="s">
        <v>266</v>
      </c>
      <c r="M56" s="38">
        <v>60377402</v>
      </c>
      <c r="N56" s="28" t="s">
        <v>71</v>
      </c>
      <c r="O56" s="55" t="s">
        <v>267</v>
      </c>
      <c r="P56" s="40">
        <v>3105720458</v>
      </c>
      <c r="Q56" s="41" t="s">
        <v>40</v>
      </c>
      <c r="R56" s="51">
        <v>1129574804</v>
      </c>
      <c r="S56" s="28" t="s">
        <v>48</v>
      </c>
      <c r="T56" s="28" t="s">
        <v>356</v>
      </c>
      <c r="U56" s="150" t="s">
        <v>43</v>
      </c>
      <c r="V56" s="187" t="s">
        <v>44</v>
      </c>
      <c r="W56" s="152">
        <v>3</v>
      </c>
      <c r="X56" s="153">
        <v>45566</v>
      </c>
      <c r="Y56" s="154">
        <v>45657</v>
      </c>
      <c r="Z56" s="155">
        <v>2598</v>
      </c>
      <c r="AA56" s="156"/>
      <c r="AB56" s="157"/>
      <c r="AC56" s="157"/>
      <c r="AD56" s="158"/>
      <c r="AE56" s="157"/>
      <c r="AF56" s="157"/>
      <c r="AG56" s="159"/>
      <c r="AH56" s="160"/>
      <c r="AI56" s="161"/>
    </row>
    <row r="57" spans="1:35" x14ac:dyDescent="0.25">
      <c r="A57" s="135">
        <v>1089</v>
      </c>
      <c r="B57" s="136">
        <v>45566</v>
      </c>
      <c r="C57" s="137" t="s">
        <v>35</v>
      </c>
      <c r="D57" s="29" t="s">
        <v>289</v>
      </c>
      <c r="E57" s="46">
        <v>4698000</v>
      </c>
      <c r="F57" s="47">
        <v>1566000</v>
      </c>
      <c r="G57" s="32" t="s">
        <v>37</v>
      </c>
      <c r="H57" s="33" t="s">
        <v>38</v>
      </c>
      <c r="I57" s="34">
        <v>2057</v>
      </c>
      <c r="J57" s="100">
        <v>45562</v>
      </c>
      <c r="K57" s="48">
        <v>4698000</v>
      </c>
      <c r="L57" s="37" t="s">
        <v>292</v>
      </c>
      <c r="M57" s="38">
        <v>40189691</v>
      </c>
      <c r="N57" s="28" t="s">
        <v>57</v>
      </c>
      <c r="O57" s="55" t="s">
        <v>293</v>
      </c>
      <c r="P57" s="40">
        <v>3214429657</v>
      </c>
      <c r="Q57" s="41" t="s">
        <v>40</v>
      </c>
      <c r="R57" s="51">
        <v>1129574804</v>
      </c>
      <c r="S57" s="28" t="s">
        <v>48</v>
      </c>
      <c r="T57" s="28" t="s">
        <v>356</v>
      </c>
      <c r="U57" s="150" t="s">
        <v>43</v>
      </c>
      <c r="V57" s="187" t="s">
        <v>44</v>
      </c>
      <c r="W57" s="152">
        <v>3</v>
      </c>
      <c r="X57" s="153">
        <v>45566</v>
      </c>
      <c r="Y57" s="154">
        <v>45657</v>
      </c>
      <c r="Z57" s="155">
        <v>2599</v>
      </c>
      <c r="AA57" s="156"/>
      <c r="AB57" s="157"/>
      <c r="AC57" s="157"/>
      <c r="AD57" s="158"/>
      <c r="AE57" s="157"/>
      <c r="AF57" s="157"/>
      <c r="AG57" s="159"/>
      <c r="AH57" s="160"/>
      <c r="AI57" s="161"/>
    </row>
    <row r="58" spans="1:35" x14ac:dyDescent="0.25">
      <c r="A58" s="135">
        <v>1090</v>
      </c>
      <c r="B58" s="136">
        <v>45566</v>
      </c>
      <c r="C58" s="137" t="s">
        <v>35</v>
      </c>
      <c r="D58" s="29" t="s">
        <v>289</v>
      </c>
      <c r="E58" s="139">
        <v>4698000</v>
      </c>
      <c r="F58" s="140">
        <v>1566000</v>
      </c>
      <c r="G58" s="141" t="s">
        <v>174</v>
      </c>
      <c r="H58" s="33" t="s">
        <v>38</v>
      </c>
      <c r="I58" s="143">
        <v>1934</v>
      </c>
      <c r="J58" s="144">
        <v>45554</v>
      </c>
      <c r="K58" s="145">
        <v>4698000</v>
      </c>
      <c r="L58" s="37" t="s">
        <v>344</v>
      </c>
      <c r="M58" s="38">
        <v>1006783462</v>
      </c>
      <c r="N58" s="52" t="s">
        <v>62</v>
      </c>
      <c r="O58" s="55" t="s">
        <v>345</v>
      </c>
      <c r="P58" s="40">
        <v>3138612434</v>
      </c>
      <c r="Q58" s="41" t="s">
        <v>40</v>
      </c>
      <c r="R58" s="51">
        <v>60317245</v>
      </c>
      <c r="S58" s="28" t="s">
        <v>177</v>
      </c>
      <c r="T58" s="28" t="s">
        <v>187</v>
      </c>
      <c r="U58" s="150" t="s">
        <v>43</v>
      </c>
      <c r="V58" s="187" t="s">
        <v>44</v>
      </c>
      <c r="W58" s="152">
        <v>3</v>
      </c>
      <c r="X58" s="153">
        <v>45566</v>
      </c>
      <c r="Y58" s="154">
        <v>45657</v>
      </c>
      <c r="Z58" s="155">
        <v>2600</v>
      </c>
      <c r="AA58" s="156"/>
      <c r="AB58" s="157"/>
      <c r="AC58" s="157"/>
      <c r="AD58" s="158"/>
      <c r="AE58" s="157"/>
      <c r="AF58" s="157"/>
      <c r="AG58" s="159"/>
      <c r="AH58" s="160"/>
      <c r="AI58" s="161"/>
    </row>
    <row r="59" spans="1:35" x14ac:dyDescent="0.25">
      <c r="A59" s="135">
        <v>1091</v>
      </c>
      <c r="B59" s="136">
        <v>45566</v>
      </c>
      <c r="C59" s="137" t="s">
        <v>35</v>
      </c>
      <c r="D59" s="29" t="s">
        <v>289</v>
      </c>
      <c r="E59" s="139">
        <v>5013000</v>
      </c>
      <c r="F59" s="140">
        <v>1671000</v>
      </c>
      <c r="G59" s="141" t="s">
        <v>174</v>
      </c>
      <c r="H59" s="33" t="s">
        <v>38</v>
      </c>
      <c r="I59" s="143">
        <v>2002</v>
      </c>
      <c r="J59" s="144">
        <v>45561</v>
      </c>
      <c r="K59" s="145">
        <v>5013000</v>
      </c>
      <c r="L59" s="37" t="s">
        <v>248</v>
      </c>
      <c r="M59" s="50">
        <v>1120579762</v>
      </c>
      <c r="N59" s="28" t="s">
        <v>39</v>
      </c>
      <c r="O59" s="55" t="s">
        <v>249</v>
      </c>
      <c r="P59" s="40">
        <v>3135963043</v>
      </c>
      <c r="Q59" s="41" t="s">
        <v>40</v>
      </c>
      <c r="R59" s="51">
        <v>30042569</v>
      </c>
      <c r="S59" s="28" t="s">
        <v>246</v>
      </c>
      <c r="T59" s="28" t="s">
        <v>247</v>
      </c>
      <c r="U59" s="150" t="s">
        <v>43</v>
      </c>
      <c r="V59" s="187" t="s">
        <v>44</v>
      </c>
      <c r="W59" s="152">
        <v>3</v>
      </c>
      <c r="X59" s="153">
        <v>45566</v>
      </c>
      <c r="Y59" s="154">
        <v>45657</v>
      </c>
      <c r="Z59" s="155">
        <v>2601</v>
      </c>
      <c r="AA59" s="156"/>
      <c r="AB59" s="157"/>
      <c r="AC59" s="157"/>
      <c r="AD59" s="158"/>
      <c r="AE59" s="157"/>
      <c r="AF59" s="157"/>
      <c r="AG59" s="159"/>
      <c r="AH59" s="160"/>
      <c r="AI59" s="161"/>
    </row>
    <row r="60" spans="1:35" x14ac:dyDescent="0.25">
      <c r="A60" s="135">
        <v>1092</v>
      </c>
      <c r="B60" s="136">
        <v>45566</v>
      </c>
      <c r="C60" s="137" t="s">
        <v>35</v>
      </c>
      <c r="D60" s="29" t="s">
        <v>36</v>
      </c>
      <c r="E60" s="57">
        <v>5202000</v>
      </c>
      <c r="F60" s="47">
        <v>1734000</v>
      </c>
      <c r="G60" s="32" t="s">
        <v>37</v>
      </c>
      <c r="H60" s="33" t="s">
        <v>38</v>
      </c>
      <c r="I60" s="34">
        <v>1956</v>
      </c>
      <c r="J60" s="100">
        <v>45560</v>
      </c>
      <c r="K60" s="48">
        <v>5202000</v>
      </c>
      <c r="L60" s="37" t="s">
        <v>271</v>
      </c>
      <c r="M60" s="50">
        <v>1120583532</v>
      </c>
      <c r="N60" s="28" t="s">
        <v>39</v>
      </c>
      <c r="O60" s="55" t="s">
        <v>272</v>
      </c>
      <c r="P60" s="40">
        <v>3156707694</v>
      </c>
      <c r="Q60" s="41" t="s">
        <v>40</v>
      </c>
      <c r="R60" s="60">
        <v>41241574</v>
      </c>
      <c r="S60" s="28" t="s">
        <v>273</v>
      </c>
      <c r="T60" s="28" t="s">
        <v>274</v>
      </c>
      <c r="U60" s="150" t="s">
        <v>43</v>
      </c>
      <c r="V60" s="187" t="s">
        <v>44</v>
      </c>
      <c r="W60" s="152">
        <v>3</v>
      </c>
      <c r="X60" s="153">
        <v>45566</v>
      </c>
      <c r="Y60" s="154">
        <v>45657</v>
      </c>
      <c r="Z60" s="155">
        <v>2602</v>
      </c>
      <c r="AA60" s="156"/>
      <c r="AB60" s="157"/>
      <c r="AC60" s="157"/>
      <c r="AD60" s="158"/>
      <c r="AE60" s="157"/>
      <c r="AF60" s="157"/>
      <c r="AG60" s="159"/>
      <c r="AH60" s="160"/>
      <c r="AI60" s="161"/>
    </row>
    <row r="61" spans="1:35" x14ac:dyDescent="0.25">
      <c r="A61" s="135">
        <v>1093</v>
      </c>
      <c r="B61" s="136">
        <v>45566</v>
      </c>
      <c r="C61" s="137" t="s">
        <v>35</v>
      </c>
      <c r="D61" s="29" t="s">
        <v>45</v>
      </c>
      <c r="E61" s="46">
        <v>4698000</v>
      </c>
      <c r="F61" s="47">
        <v>1566000</v>
      </c>
      <c r="G61" s="32" t="s">
        <v>37</v>
      </c>
      <c r="H61" s="33" t="s">
        <v>38</v>
      </c>
      <c r="I61" s="34">
        <v>1955</v>
      </c>
      <c r="J61" s="100">
        <v>45560</v>
      </c>
      <c r="K61" s="48">
        <v>4698000</v>
      </c>
      <c r="L61" s="37" t="s">
        <v>350</v>
      </c>
      <c r="M61" s="38">
        <v>1084330513</v>
      </c>
      <c r="N61" s="52" t="s">
        <v>39</v>
      </c>
      <c r="O61" s="55" t="s">
        <v>351</v>
      </c>
      <c r="P61" s="40">
        <v>3025091675</v>
      </c>
      <c r="Q61" s="41" t="s">
        <v>40</v>
      </c>
      <c r="R61" s="69">
        <v>51908318</v>
      </c>
      <c r="S61" s="61" t="s">
        <v>243</v>
      </c>
      <c r="T61" s="28" t="s">
        <v>244</v>
      </c>
      <c r="U61" s="150" t="s">
        <v>43</v>
      </c>
      <c r="V61" s="187" t="s">
        <v>44</v>
      </c>
      <c r="W61" s="152">
        <v>3</v>
      </c>
      <c r="X61" s="153">
        <v>45566</v>
      </c>
      <c r="Y61" s="154">
        <v>45657</v>
      </c>
      <c r="Z61" s="155">
        <v>2603</v>
      </c>
      <c r="AA61" s="156"/>
      <c r="AB61" s="157"/>
      <c r="AC61" s="157"/>
      <c r="AD61" s="158"/>
      <c r="AE61" s="157"/>
      <c r="AF61" s="157"/>
      <c r="AG61" s="159"/>
      <c r="AH61" s="160"/>
      <c r="AI61" s="161"/>
    </row>
    <row r="62" spans="1:35" x14ac:dyDescent="0.25">
      <c r="A62" s="135">
        <v>1094</v>
      </c>
      <c r="B62" s="136">
        <v>45566</v>
      </c>
      <c r="C62" s="137" t="s">
        <v>35</v>
      </c>
      <c r="D62" s="29" t="s">
        <v>45</v>
      </c>
      <c r="E62" s="46">
        <v>4713000</v>
      </c>
      <c r="F62" s="47">
        <v>1571000</v>
      </c>
      <c r="G62" s="32" t="s">
        <v>37</v>
      </c>
      <c r="H62" s="33" t="s">
        <v>38</v>
      </c>
      <c r="I62" s="34">
        <v>2074</v>
      </c>
      <c r="J62" s="100">
        <v>45562</v>
      </c>
      <c r="K62" s="48">
        <v>4713000</v>
      </c>
      <c r="L62" s="37" t="s">
        <v>290</v>
      </c>
      <c r="M62" s="38">
        <v>97611007</v>
      </c>
      <c r="N62" s="28" t="s">
        <v>39</v>
      </c>
      <c r="O62" s="58" t="s">
        <v>291</v>
      </c>
      <c r="P62" s="94">
        <v>584341045</v>
      </c>
      <c r="Q62" s="41" t="s">
        <v>40</v>
      </c>
      <c r="R62" s="51">
        <v>41242663</v>
      </c>
      <c r="S62" s="28" t="s">
        <v>264</v>
      </c>
      <c r="T62" s="28" t="s">
        <v>265</v>
      </c>
      <c r="U62" s="150" t="s">
        <v>43</v>
      </c>
      <c r="V62" s="187" t="s">
        <v>44</v>
      </c>
      <c r="W62" s="152">
        <v>3</v>
      </c>
      <c r="X62" s="153">
        <v>45566</v>
      </c>
      <c r="Y62" s="154">
        <v>45657</v>
      </c>
      <c r="Z62" s="155">
        <v>2604</v>
      </c>
      <c r="AA62" s="156"/>
      <c r="AB62" s="157"/>
      <c r="AC62" s="157"/>
      <c r="AD62" s="158"/>
      <c r="AE62" s="157"/>
      <c r="AF62" s="157"/>
      <c r="AG62" s="159"/>
      <c r="AH62" s="160"/>
      <c r="AI62" s="161"/>
    </row>
    <row r="63" spans="1:35" x14ac:dyDescent="0.25">
      <c r="A63" s="135">
        <v>1095</v>
      </c>
      <c r="B63" s="136">
        <v>45566</v>
      </c>
      <c r="C63" s="137" t="s">
        <v>35</v>
      </c>
      <c r="D63" s="29" t="s">
        <v>36</v>
      </c>
      <c r="E63" s="139">
        <v>5202000</v>
      </c>
      <c r="F63" s="140">
        <v>1734000</v>
      </c>
      <c r="G63" s="32" t="s">
        <v>37</v>
      </c>
      <c r="H63" s="33" t="s">
        <v>38</v>
      </c>
      <c r="I63" s="143">
        <v>1954</v>
      </c>
      <c r="J63" s="144">
        <v>45560</v>
      </c>
      <c r="K63" s="145">
        <v>5202000</v>
      </c>
      <c r="L63" s="37" t="s">
        <v>383</v>
      </c>
      <c r="M63" s="38">
        <v>1122236206</v>
      </c>
      <c r="N63" s="52" t="s">
        <v>39</v>
      </c>
      <c r="O63" s="55" t="s">
        <v>384</v>
      </c>
      <c r="P63" s="40">
        <v>3133243221</v>
      </c>
      <c r="Q63" s="41" t="s">
        <v>40</v>
      </c>
      <c r="R63" s="51">
        <v>41242663</v>
      </c>
      <c r="S63" s="28" t="s">
        <v>264</v>
      </c>
      <c r="T63" s="28" t="s">
        <v>265</v>
      </c>
      <c r="U63" s="150" t="s">
        <v>43</v>
      </c>
      <c r="V63" s="187" t="s">
        <v>44</v>
      </c>
      <c r="W63" s="152">
        <v>3</v>
      </c>
      <c r="X63" s="153">
        <v>45566</v>
      </c>
      <c r="Y63" s="154">
        <v>45657</v>
      </c>
      <c r="Z63" s="155">
        <v>2605</v>
      </c>
      <c r="AA63" s="156"/>
      <c r="AB63" s="157"/>
      <c r="AC63" s="157"/>
      <c r="AD63" s="158"/>
      <c r="AE63" s="157"/>
      <c r="AF63" s="157"/>
      <c r="AG63" s="159"/>
      <c r="AH63" s="160"/>
      <c r="AI63" s="161"/>
    </row>
    <row r="64" spans="1:35" x14ac:dyDescent="0.25">
      <c r="A64" s="135">
        <v>1096</v>
      </c>
      <c r="B64" s="136">
        <v>45566</v>
      </c>
      <c r="C64" s="137" t="s">
        <v>35</v>
      </c>
      <c r="D64" s="29" t="s">
        <v>294</v>
      </c>
      <c r="E64" s="46">
        <v>8700000</v>
      </c>
      <c r="F64" s="47">
        <v>2900000</v>
      </c>
      <c r="G64" s="32" t="s">
        <v>141</v>
      </c>
      <c r="H64" s="33" t="s">
        <v>142</v>
      </c>
      <c r="I64" s="34">
        <v>2068</v>
      </c>
      <c r="J64" s="100">
        <v>45562</v>
      </c>
      <c r="K64" s="48">
        <v>8700000</v>
      </c>
      <c r="L64" s="37" t="s">
        <v>295</v>
      </c>
      <c r="M64" s="50">
        <v>1088035911</v>
      </c>
      <c r="N64" s="28" t="s">
        <v>296</v>
      </c>
      <c r="O64" s="55" t="s">
        <v>297</v>
      </c>
      <c r="P64" s="40">
        <v>3132102687</v>
      </c>
      <c r="Q64" s="41" t="s">
        <v>40</v>
      </c>
      <c r="R64" s="51">
        <v>41242073</v>
      </c>
      <c r="S64" s="28" t="s">
        <v>145</v>
      </c>
      <c r="T64" s="28" t="s">
        <v>146</v>
      </c>
      <c r="U64" s="150" t="s">
        <v>43</v>
      </c>
      <c r="V64" s="187" t="s">
        <v>44</v>
      </c>
      <c r="W64" s="152">
        <v>3</v>
      </c>
      <c r="X64" s="153">
        <v>45566</v>
      </c>
      <c r="Y64" s="154">
        <v>45657</v>
      </c>
      <c r="Z64" s="155">
        <v>2602</v>
      </c>
      <c r="AA64" s="156"/>
      <c r="AB64" s="157"/>
      <c r="AC64" s="157"/>
      <c r="AD64" s="158"/>
      <c r="AE64" s="157"/>
      <c r="AF64" s="157"/>
      <c r="AG64" s="159"/>
      <c r="AH64" s="160"/>
      <c r="AI64" s="161"/>
    </row>
    <row r="65" spans="1:35" x14ac:dyDescent="0.25">
      <c r="A65" s="135">
        <v>1097</v>
      </c>
      <c r="B65" s="136">
        <v>45566</v>
      </c>
      <c r="C65" s="137" t="s">
        <v>35</v>
      </c>
      <c r="D65" s="138" t="s">
        <v>403</v>
      </c>
      <c r="E65" s="46">
        <v>8700000</v>
      </c>
      <c r="F65" s="47">
        <v>2900000</v>
      </c>
      <c r="G65" s="32" t="s">
        <v>141</v>
      </c>
      <c r="H65" s="33" t="s">
        <v>142</v>
      </c>
      <c r="I65" s="34">
        <v>2067</v>
      </c>
      <c r="J65" s="100">
        <v>45562</v>
      </c>
      <c r="K65" s="145">
        <v>8700000</v>
      </c>
      <c r="L65" s="37" t="s">
        <v>143</v>
      </c>
      <c r="M65" s="38">
        <v>1121889887</v>
      </c>
      <c r="N65" s="28" t="s">
        <v>57</v>
      </c>
      <c r="O65" s="55" t="s">
        <v>144</v>
      </c>
      <c r="P65" s="40">
        <v>3108576603</v>
      </c>
      <c r="Q65" s="41" t="s">
        <v>40</v>
      </c>
      <c r="R65" s="51">
        <v>41242073</v>
      </c>
      <c r="S65" s="28" t="s">
        <v>145</v>
      </c>
      <c r="T65" s="28" t="s">
        <v>146</v>
      </c>
      <c r="U65" s="150" t="s">
        <v>43</v>
      </c>
      <c r="V65" s="187" t="s">
        <v>44</v>
      </c>
      <c r="W65" s="152">
        <v>3</v>
      </c>
      <c r="X65" s="153">
        <v>45566</v>
      </c>
      <c r="Y65" s="154">
        <v>45657</v>
      </c>
      <c r="Z65" s="155">
        <v>2607</v>
      </c>
      <c r="AA65" s="156"/>
      <c r="AB65" s="157"/>
      <c r="AC65" s="157"/>
      <c r="AD65" s="158"/>
      <c r="AE65" s="157"/>
      <c r="AF65" s="157"/>
      <c r="AG65" s="159"/>
      <c r="AH65" s="160"/>
      <c r="AI65" s="161"/>
    </row>
    <row r="66" spans="1:35" x14ac:dyDescent="0.25">
      <c r="A66" s="135">
        <v>1098</v>
      </c>
      <c r="B66" s="136">
        <v>45566</v>
      </c>
      <c r="C66" s="137" t="s">
        <v>35</v>
      </c>
      <c r="D66" s="29" t="s">
        <v>45</v>
      </c>
      <c r="E66" s="139">
        <v>4698000</v>
      </c>
      <c r="F66" s="140">
        <v>1566000</v>
      </c>
      <c r="G66" s="141" t="s">
        <v>174</v>
      </c>
      <c r="H66" s="33" t="s">
        <v>38</v>
      </c>
      <c r="I66" s="143">
        <v>1929</v>
      </c>
      <c r="J66" s="144">
        <v>45554</v>
      </c>
      <c r="K66" s="145">
        <v>4698000</v>
      </c>
      <c r="L66" s="37" t="s">
        <v>322</v>
      </c>
      <c r="M66" s="50">
        <v>1120579837</v>
      </c>
      <c r="N66" s="28" t="s">
        <v>39</v>
      </c>
      <c r="O66" s="55" t="s">
        <v>359</v>
      </c>
      <c r="P66" s="40">
        <v>3168255655</v>
      </c>
      <c r="Q66" s="41" t="s">
        <v>40</v>
      </c>
      <c r="R66" s="51">
        <v>60317245</v>
      </c>
      <c r="S66" s="28" t="s">
        <v>177</v>
      </c>
      <c r="T66" s="28" t="s">
        <v>178</v>
      </c>
      <c r="U66" s="150" t="s">
        <v>43</v>
      </c>
      <c r="V66" s="187" t="s">
        <v>44</v>
      </c>
      <c r="W66" s="152">
        <v>3</v>
      </c>
      <c r="X66" s="153">
        <v>45566</v>
      </c>
      <c r="Y66" s="154">
        <v>45657</v>
      </c>
      <c r="Z66" s="155">
        <v>2608</v>
      </c>
      <c r="AA66" s="156"/>
      <c r="AB66" s="157"/>
      <c r="AC66" s="157"/>
      <c r="AD66" s="158"/>
      <c r="AE66" s="157"/>
      <c r="AF66" s="157"/>
      <c r="AG66" s="159"/>
      <c r="AH66" s="160"/>
      <c r="AI66" s="161"/>
    </row>
    <row r="67" spans="1:35" x14ac:dyDescent="0.25">
      <c r="A67" s="135">
        <v>1099</v>
      </c>
      <c r="B67" s="136">
        <v>45566</v>
      </c>
      <c r="C67" s="137" t="s">
        <v>35</v>
      </c>
      <c r="D67" s="29" t="s">
        <v>45</v>
      </c>
      <c r="E67" s="139">
        <v>4698000</v>
      </c>
      <c r="F67" s="140">
        <v>1566000</v>
      </c>
      <c r="G67" s="141" t="s">
        <v>174</v>
      </c>
      <c r="H67" s="33" t="s">
        <v>38</v>
      </c>
      <c r="I67" s="143">
        <v>1933</v>
      </c>
      <c r="J67" s="144">
        <v>45554</v>
      </c>
      <c r="K67" s="145">
        <v>4698000</v>
      </c>
      <c r="L67" s="37" t="s">
        <v>357</v>
      </c>
      <c r="M67" s="38">
        <v>1001941545</v>
      </c>
      <c r="N67" s="28" t="s">
        <v>39</v>
      </c>
      <c r="O67" s="55" t="s">
        <v>358</v>
      </c>
      <c r="P67" s="40">
        <v>3214751602</v>
      </c>
      <c r="Q67" s="41" t="s">
        <v>40</v>
      </c>
      <c r="R67" s="51">
        <v>60317245</v>
      </c>
      <c r="S67" s="28" t="s">
        <v>177</v>
      </c>
      <c r="T67" s="28" t="s">
        <v>187</v>
      </c>
      <c r="U67" s="150" t="s">
        <v>43</v>
      </c>
      <c r="V67" s="187" t="s">
        <v>44</v>
      </c>
      <c r="W67" s="152">
        <v>3</v>
      </c>
      <c r="X67" s="153">
        <v>45566</v>
      </c>
      <c r="Y67" s="154">
        <v>45657</v>
      </c>
      <c r="Z67" s="155">
        <v>2609</v>
      </c>
      <c r="AA67" s="156"/>
      <c r="AB67" s="157"/>
      <c r="AC67" s="157"/>
      <c r="AD67" s="158"/>
      <c r="AE67" s="157"/>
      <c r="AF67" s="157"/>
      <c r="AG67" s="159"/>
      <c r="AH67" s="160"/>
      <c r="AI67" s="161"/>
    </row>
    <row r="68" spans="1:35" x14ac:dyDescent="0.25">
      <c r="A68" s="135">
        <v>1100</v>
      </c>
      <c r="B68" s="136">
        <v>45566</v>
      </c>
      <c r="C68" s="137" t="s">
        <v>35</v>
      </c>
      <c r="D68" s="29" t="s">
        <v>45</v>
      </c>
      <c r="E68" s="139">
        <v>4698000</v>
      </c>
      <c r="F68" s="140">
        <v>1566000</v>
      </c>
      <c r="G68" s="141" t="s">
        <v>174</v>
      </c>
      <c r="H68" s="33" t="s">
        <v>38</v>
      </c>
      <c r="I68" s="143">
        <v>1924</v>
      </c>
      <c r="J68" s="144">
        <v>45554</v>
      </c>
      <c r="K68" s="145">
        <v>4698000</v>
      </c>
      <c r="L68" s="37" t="s">
        <v>404</v>
      </c>
      <c r="M68" s="50">
        <v>41213525</v>
      </c>
      <c r="N68" s="28" t="s">
        <v>39</v>
      </c>
      <c r="O68" s="55"/>
      <c r="P68" s="40"/>
      <c r="Q68" s="41" t="s">
        <v>40</v>
      </c>
      <c r="R68" s="51">
        <v>60317245</v>
      </c>
      <c r="S68" s="28" t="s">
        <v>177</v>
      </c>
      <c r="T68" s="28" t="s">
        <v>178</v>
      </c>
      <c r="U68" s="150" t="s">
        <v>43</v>
      </c>
      <c r="V68" s="187" t="s">
        <v>44</v>
      </c>
      <c r="W68" s="152">
        <v>3</v>
      </c>
      <c r="X68" s="153">
        <v>45566</v>
      </c>
      <c r="Y68" s="154">
        <v>45657</v>
      </c>
      <c r="Z68" s="155">
        <v>2610</v>
      </c>
      <c r="AA68" s="156"/>
      <c r="AB68" s="157"/>
      <c r="AC68" s="157"/>
      <c r="AD68" s="158"/>
      <c r="AE68" s="157"/>
      <c r="AF68" s="157"/>
      <c r="AG68" s="159"/>
      <c r="AH68" s="160"/>
      <c r="AI68" s="161"/>
    </row>
    <row r="69" spans="1:35" x14ac:dyDescent="0.25">
      <c r="A69" s="135">
        <v>1101</v>
      </c>
      <c r="B69" s="136">
        <v>45566</v>
      </c>
      <c r="C69" s="137" t="s">
        <v>35</v>
      </c>
      <c r="D69" s="29" t="s">
        <v>134</v>
      </c>
      <c r="E69" s="48">
        <v>2940000</v>
      </c>
      <c r="F69" s="47">
        <v>1470000</v>
      </c>
      <c r="G69" s="32" t="s">
        <v>37</v>
      </c>
      <c r="H69" s="33" t="s">
        <v>38</v>
      </c>
      <c r="I69" s="34">
        <v>2021</v>
      </c>
      <c r="J69" s="35">
        <v>45562</v>
      </c>
      <c r="K69" s="48">
        <v>4410000</v>
      </c>
      <c r="L69" s="37" t="s">
        <v>135</v>
      </c>
      <c r="M69" s="38">
        <v>1120573629</v>
      </c>
      <c r="N69" s="28" t="s">
        <v>72</v>
      </c>
      <c r="O69" s="55" t="s">
        <v>136</v>
      </c>
      <c r="P69" s="40">
        <v>3204353206</v>
      </c>
      <c r="Q69" s="41" t="s">
        <v>40</v>
      </c>
      <c r="R69" s="51">
        <v>1129574804</v>
      </c>
      <c r="S69" s="28" t="s">
        <v>48</v>
      </c>
      <c r="T69" s="28" t="s">
        <v>64</v>
      </c>
      <c r="U69" s="150" t="s">
        <v>43</v>
      </c>
      <c r="V69" s="187" t="s">
        <v>44</v>
      </c>
      <c r="W69" s="152">
        <v>3</v>
      </c>
      <c r="X69" s="153">
        <v>45566</v>
      </c>
      <c r="Y69" s="160">
        <v>45657</v>
      </c>
      <c r="Z69" s="155">
        <v>2611</v>
      </c>
      <c r="AA69" s="156">
        <v>45602</v>
      </c>
      <c r="AB69" s="157">
        <v>2215</v>
      </c>
      <c r="AC69" s="157">
        <v>2794</v>
      </c>
      <c r="AD69" s="158">
        <v>1470000</v>
      </c>
      <c r="AE69" s="157" t="s">
        <v>44</v>
      </c>
      <c r="AF69" s="157">
        <v>1</v>
      </c>
      <c r="AG69" s="159">
        <f>AD69+E69</f>
        <v>4410000</v>
      </c>
      <c r="AH69" s="160">
        <v>45657</v>
      </c>
      <c r="AI69" s="161" t="s">
        <v>51</v>
      </c>
    </row>
    <row r="70" spans="1:35" x14ac:dyDescent="0.25">
      <c r="A70" s="135">
        <v>1102</v>
      </c>
      <c r="B70" s="136">
        <v>45566</v>
      </c>
      <c r="C70" s="137" t="s">
        <v>35</v>
      </c>
      <c r="D70" s="29" t="s">
        <v>154</v>
      </c>
      <c r="E70" s="46">
        <v>8700000</v>
      </c>
      <c r="F70" s="47">
        <v>2900000</v>
      </c>
      <c r="G70" s="32" t="s">
        <v>37</v>
      </c>
      <c r="H70" s="33" t="s">
        <v>38</v>
      </c>
      <c r="I70" s="34">
        <v>2081</v>
      </c>
      <c r="J70" s="100">
        <v>45565</v>
      </c>
      <c r="K70" s="48">
        <v>8700000</v>
      </c>
      <c r="L70" s="37" t="s">
        <v>155</v>
      </c>
      <c r="M70" s="50">
        <v>1120564466</v>
      </c>
      <c r="N70" s="28" t="s">
        <v>39</v>
      </c>
      <c r="O70" s="55" t="s">
        <v>156</v>
      </c>
      <c r="P70" s="40">
        <v>3144068551</v>
      </c>
      <c r="Q70" s="41" t="s">
        <v>40</v>
      </c>
      <c r="R70" s="51">
        <v>1129574804</v>
      </c>
      <c r="S70" s="28" t="s">
        <v>48</v>
      </c>
      <c r="T70" s="28" t="s">
        <v>355</v>
      </c>
      <c r="U70" s="41" t="s">
        <v>43</v>
      </c>
      <c r="V70" s="187" t="s">
        <v>44</v>
      </c>
      <c r="W70" s="152">
        <v>3</v>
      </c>
      <c r="X70" s="153">
        <v>45566</v>
      </c>
      <c r="Y70" s="154">
        <v>45657</v>
      </c>
      <c r="Z70" s="155">
        <v>2612</v>
      </c>
      <c r="AA70" s="156"/>
      <c r="AB70" s="157"/>
      <c r="AC70" s="157"/>
      <c r="AD70" s="158"/>
      <c r="AE70" s="157"/>
      <c r="AF70" s="157"/>
      <c r="AG70" s="159"/>
      <c r="AH70" s="160"/>
      <c r="AI70" s="161"/>
    </row>
    <row r="71" spans="1:35" x14ac:dyDescent="0.25">
      <c r="A71" s="135">
        <v>1103</v>
      </c>
      <c r="B71" s="136">
        <v>45566</v>
      </c>
      <c r="C71" s="137" t="s">
        <v>35</v>
      </c>
      <c r="D71" s="29" t="s">
        <v>268</v>
      </c>
      <c r="E71" s="46">
        <v>16200000</v>
      </c>
      <c r="F71" s="47">
        <v>5400000</v>
      </c>
      <c r="G71" s="86" t="s">
        <v>365</v>
      </c>
      <c r="H71" s="33" t="s">
        <v>366</v>
      </c>
      <c r="I71" s="34">
        <v>2065</v>
      </c>
      <c r="J71" s="100">
        <v>45562</v>
      </c>
      <c r="K71" s="48">
        <v>16200000</v>
      </c>
      <c r="L71" s="37" t="s">
        <v>269</v>
      </c>
      <c r="M71" s="50">
        <v>1120573514</v>
      </c>
      <c r="N71" s="28" t="s">
        <v>39</v>
      </c>
      <c r="O71" s="55" t="s">
        <v>270</v>
      </c>
      <c r="P71" s="40">
        <v>3203719962</v>
      </c>
      <c r="Q71" s="93" t="s">
        <v>40</v>
      </c>
      <c r="R71" s="99">
        <v>1120558662</v>
      </c>
      <c r="S71" s="85" t="s">
        <v>48</v>
      </c>
      <c r="T71" s="85" t="s">
        <v>153</v>
      </c>
      <c r="U71" s="150" t="s">
        <v>43</v>
      </c>
      <c r="V71" s="187" t="s">
        <v>44</v>
      </c>
      <c r="W71" s="152">
        <v>3</v>
      </c>
      <c r="X71" s="153">
        <v>45566</v>
      </c>
      <c r="Y71" s="154">
        <v>45657</v>
      </c>
      <c r="Z71" s="155">
        <v>2613</v>
      </c>
      <c r="AA71" s="156"/>
      <c r="AB71" s="157"/>
      <c r="AC71" s="157"/>
      <c r="AD71" s="158"/>
      <c r="AE71" s="157"/>
      <c r="AF71" s="157"/>
      <c r="AG71" s="159"/>
      <c r="AH71" s="160"/>
      <c r="AI71" s="161"/>
    </row>
    <row r="72" spans="1:35" x14ac:dyDescent="0.25">
      <c r="A72" s="135">
        <v>1104</v>
      </c>
      <c r="B72" s="136">
        <v>45566</v>
      </c>
      <c r="C72" s="137" t="s">
        <v>35</v>
      </c>
      <c r="D72" s="138" t="s">
        <v>36</v>
      </c>
      <c r="E72" s="139">
        <v>5202000</v>
      </c>
      <c r="F72" s="140">
        <v>1734000</v>
      </c>
      <c r="G72" s="141" t="s">
        <v>174</v>
      </c>
      <c r="H72" s="33" t="s">
        <v>38</v>
      </c>
      <c r="I72" s="143">
        <v>1923</v>
      </c>
      <c r="J72" s="144">
        <v>45554</v>
      </c>
      <c r="K72" s="145">
        <v>5202000</v>
      </c>
      <c r="L72" s="37" t="s">
        <v>237</v>
      </c>
      <c r="M72" s="50">
        <v>1120584963</v>
      </c>
      <c r="N72" s="28" t="s">
        <v>72</v>
      </c>
      <c r="O72" s="55" t="s">
        <v>238</v>
      </c>
      <c r="P72" s="40" t="s">
        <v>405</v>
      </c>
      <c r="Q72" s="41" t="s">
        <v>40</v>
      </c>
      <c r="R72" s="51">
        <v>79581162</v>
      </c>
      <c r="S72" s="28" t="s">
        <v>170</v>
      </c>
      <c r="T72" s="28" t="s">
        <v>239</v>
      </c>
      <c r="U72" s="150" t="s">
        <v>43</v>
      </c>
      <c r="V72" s="187" t="s">
        <v>44</v>
      </c>
      <c r="W72" s="152">
        <v>3</v>
      </c>
      <c r="X72" s="153">
        <v>45566</v>
      </c>
      <c r="Y72" s="154">
        <v>45657</v>
      </c>
      <c r="Z72" s="155">
        <v>2614</v>
      </c>
      <c r="AA72" s="156"/>
      <c r="AB72" s="157"/>
      <c r="AC72" s="157"/>
      <c r="AD72" s="158"/>
      <c r="AE72" s="157"/>
      <c r="AF72" s="157"/>
      <c r="AG72" s="159"/>
      <c r="AH72" s="160"/>
      <c r="AI72" s="161"/>
    </row>
    <row r="73" spans="1:35" x14ac:dyDescent="0.25">
      <c r="A73" s="135">
        <v>1105</v>
      </c>
      <c r="B73" s="136">
        <v>45566</v>
      </c>
      <c r="C73" s="137" t="s">
        <v>35</v>
      </c>
      <c r="D73" s="29" t="s">
        <v>286</v>
      </c>
      <c r="E73" s="46">
        <f>K73</f>
        <v>9600000</v>
      </c>
      <c r="F73" s="31">
        <v>3200000</v>
      </c>
      <c r="G73" s="32" t="s">
        <v>141</v>
      </c>
      <c r="H73" s="33" t="s">
        <v>142</v>
      </c>
      <c r="I73" s="34">
        <v>2058</v>
      </c>
      <c r="J73" s="35">
        <v>45562</v>
      </c>
      <c r="K73" s="36">
        <v>9600000</v>
      </c>
      <c r="L73" s="37" t="s">
        <v>287</v>
      </c>
      <c r="M73" s="50">
        <v>79755619</v>
      </c>
      <c r="N73" s="28" t="s">
        <v>62</v>
      </c>
      <c r="O73" s="55" t="s">
        <v>288</v>
      </c>
      <c r="P73" s="40">
        <v>3502335596</v>
      </c>
      <c r="Q73" s="41" t="s">
        <v>40</v>
      </c>
      <c r="R73" s="51">
        <v>1120569296</v>
      </c>
      <c r="S73" s="28" t="s">
        <v>53</v>
      </c>
      <c r="T73" s="28" t="s">
        <v>263</v>
      </c>
      <c r="U73" s="41" t="s">
        <v>43</v>
      </c>
      <c r="V73" s="187" t="s">
        <v>44</v>
      </c>
      <c r="W73" s="152">
        <v>3</v>
      </c>
      <c r="X73" s="153">
        <v>45566</v>
      </c>
      <c r="Y73" s="154">
        <v>45657</v>
      </c>
      <c r="Z73" s="155">
        <v>2615</v>
      </c>
      <c r="AA73" s="156"/>
      <c r="AB73" s="157"/>
      <c r="AC73" s="157"/>
      <c r="AD73" s="158"/>
      <c r="AE73" s="157"/>
      <c r="AF73" s="157"/>
      <c r="AG73" s="159"/>
      <c r="AH73" s="160"/>
      <c r="AI73" s="161"/>
    </row>
    <row r="74" spans="1:35" x14ac:dyDescent="0.25">
      <c r="A74" s="135">
        <v>1106</v>
      </c>
      <c r="B74" s="136">
        <v>45566</v>
      </c>
      <c r="C74" s="137" t="s">
        <v>35</v>
      </c>
      <c r="D74" s="29" t="s">
        <v>364</v>
      </c>
      <c r="E74" s="48">
        <v>5202000</v>
      </c>
      <c r="F74" s="47">
        <v>1734000</v>
      </c>
      <c r="G74" s="32" t="s">
        <v>37</v>
      </c>
      <c r="H74" s="33" t="s">
        <v>38</v>
      </c>
      <c r="I74" s="34">
        <v>2073</v>
      </c>
      <c r="J74" s="35">
        <v>45562</v>
      </c>
      <c r="K74" s="48">
        <v>5202000</v>
      </c>
      <c r="L74" s="37" t="s">
        <v>315</v>
      </c>
      <c r="M74" s="38">
        <v>1133934315</v>
      </c>
      <c r="N74" s="28" t="s">
        <v>258</v>
      </c>
      <c r="O74" s="55" t="s">
        <v>316</v>
      </c>
      <c r="P74" s="40">
        <v>3196558337</v>
      </c>
      <c r="Q74" s="41" t="s">
        <v>40</v>
      </c>
      <c r="R74" s="51">
        <v>1120569296</v>
      </c>
      <c r="S74" s="28" t="s">
        <v>53</v>
      </c>
      <c r="T74" s="28" t="s">
        <v>263</v>
      </c>
      <c r="U74" s="150" t="s">
        <v>43</v>
      </c>
      <c r="V74" s="187" t="s">
        <v>44</v>
      </c>
      <c r="W74" s="152">
        <v>3</v>
      </c>
      <c r="X74" s="153">
        <v>45566</v>
      </c>
      <c r="Y74" s="154">
        <v>45657</v>
      </c>
      <c r="Z74" s="155">
        <v>2616</v>
      </c>
      <c r="AA74" s="156"/>
      <c r="AB74" s="157"/>
      <c r="AC74" s="157"/>
      <c r="AD74" s="158"/>
      <c r="AE74" s="157"/>
      <c r="AF74" s="157"/>
      <c r="AG74" s="159"/>
      <c r="AH74" s="160"/>
      <c r="AI74" s="161"/>
    </row>
    <row r="75" spans="1:35" x14ac:dyDescent="0.25">
      <c r="A75" s="135">
        <v>1107</v>
      </c>
      <c r="B75" s="136">
        <v>45566</v>
      </c>
      <c r="C75" s="137" t="s">
        <v>35</v>
      </c>
      <c r="D75" s="29" t="s">
        <v>45</v>
      </c>
      <c r="E75" s="139">
        <v>4698000</v>
      </c>
      <c r="F75" s="140">
        <v>1566000</v>
      </c>
      <c r="G75" s="141" t="s">
        <v>174</v>
      </c>
      <c r="H75" s="33" t="s">
        <v>38</v>
      </c>
      <c r="I75" s="143">
        <v>1957</v>
      </c>
      <c r="J75" s="144">
        <v>45560</v>
      </c>
      <c r="K75" s="145">
        <v>4698000</v>
      </c>
      <c r="L75" s="37" t="s">
        <v>317</v>
      </c>
      <c r="M75" s="50">
        <v>1007293615</v>
      </c>
      <c r="N75" s="28" t="s">
        <v>39</v>
      </c>
      <c r="O75" s="55" t="s">
        <v>318</v>
      </c>
      <c r="P75" s="40">
        <v>3209173443</v>
      </c>
      <c r="Q75" s="41" t="s">
        <v>40</v>
      </c>
      <c r="R75" s="51">
        <v>1120569296</v>
      </c>
      <c r="S75" s="28" t="s">
        <v>53</v>
      </c>
      <c r="T75" s="28" t="s">
        <v>263</v>
      </c>
      <c r="U75" s="150" t="s">
        <v>43</v>
      </c>
      <c r="V75" s="187" t="s">
        <v>44</v>
      </c>
      <c r="W75" s="152">
        <v>3</v>
      </c>
      <c r="X75" s="153">
        <v>45566</v>
      </c>
      <c r="Y75" s="154">
        <v>45657</v>
      </c>
      <c r="Z75" s="155">
        <v>2617</v>
      </c>
      <c r="AA75" s="156"/>
      <c r="AB75" s="157"/>
      <c r="AC75" s="157"/>
      <c r="AD75" s="158"/>
      <c r="AE75" s="157"/>
      <c r="AF75" s="157"/>
      <c r="AG75" s="159"/>
      <c r="AH75" s="160"/>
      <c r="AI75" s="161"/>
    </row>
    <row r="76" spans="1:35" x14ac:dyDescent="0.25">
      <c r="A76" s="135">
        <v>1108</v>
      </c>
      <c r="B76" s="136">
        <v>45566</v>
      </c>
      <c r="C76" s="137" t="s">
        <v>35</v>
      </c>
      <c r="D76" s="138" t="s">
        <v>36</v>
      </c>
      <c r="E76" s="48">
        <v>5202000</v>
      </c>
      <c r="F76" s="47">
        <v>1734000</v>
      </c>
      <c r="G76" s="32" t="s">
        <v>37</v>
      </c>
      <c r="H76" s="33" t="s">
        <v>38</v>
      </c>
      <c r="I76" s="143">
        <v>2072</v>
      </c>
      <c r="J76" s="144">
        <v>45562</v>
      </c>
      <c r="K76" s="145">
        <v>5202000</v>
      </c>
      <c r="L76" s="37" t="s">
        <v>260</v>
      </c>
      <c r="M76" s="50">
        <v>1071165378</v>
      </c>
      <c r="N76" s="28" t="s">
        <v>261</v>
      </c>
      <c r="O76" s="55" t="s">
        <v>262</v>
      </c>
      <c r="P76" s="40">
        <v>3196458925</v>
      </c>
      <c r="Q76" s="41" t="s">
        <v>40</v>
      </c>
      <c r="R76" s="51">
        <v>1120569296</v>
      </c>
      <c r="S76" s="28" t="s">
        <v>53</v>
      </c>
      <c r="T76" s="28" t="s">
        <v>263</v>
      </c>
      <c r="U76" s="150" t="s">
        <v>43</v>
      </c>
      <c r="V76" s="187" t="s">
        <v>44</v>
      </c>
      <c r="W76" s="152">
        <v>3</v>
      </c>
      <c r="X76" s="153">
        <v>45566</v>
      </c>
      <c r="Y76" s="154">
        <v>45657</v>
      </c>
      <c r="Z76" s="155">
        <v>2618</v>
      </c>
      <c r="AA76" s="156"/>
      <c r="AB76" s="157"/>
      <c r="AC76" s="157"/>
      <c r="AD76" s="158"/>
      <c r="AE76" s="157"/>
      <c r="AF76" s="157"/>
      <c r="AG76" s="159"/>
      <c r="AH76" s="160"/>
      <c r="AI76" s="161"/>
    </row>
    <row r="77" spans="1:35" x14ac:dyDescent="0.25">
      <c r="A77" s="135">
        <v>1109</v>
      </c>
      <c r="B77" s="136">
        <v>45566</v>
      </c>
      <c r="C77" s="137" t="s">
        <v>35</v>
      </c>
      <c r="D77" s="29" t="s">
        <v>45</v>
      </c>
      <c r="E77" s="139">
        <v>5313000</v>
      </c>
      <c r="F77" s="140">
        <v>1771000</v>
      </c>
      <c r="G77" s="32" t="s">
        <v>37</v>
      </c>
      <c r="H77" s="33" t="s">
        <v>38</v>
      </c>
      <c r="I77" s="143">
        <v>1962</v>
      </c>
      <c r="J77" s="144">
        <v>45560</v>
      </c>
      <c r="K77" s="145">
        <v>5313000</v>
      </c>
      <c r="L77" s="37" t="s">
        <v>218</v>
      </c>
      <c r="M77" s="50">
        <v>41242605</v>
      </c>
      <c r="N77" s="28" t="s">
        <v>39</v>
      </c>
      <c r="O77" s="55" t="s">
        <v>219</v>
      </c>
      <c r="P77" s="40">
        <v>3152116627</v>
      </c>
      <c r="Q77" s="41" t="s">
        <v>40</v>
      </c>
      <c r="R77" s="51">
        <v>41241574</v>
      </c>
      <c r="S77" s="28" t="s">
        <v>188</v>
      </c>
      <c r="T77" s="28" t="s">
        <v>189</v>
      </c>
      <c r="U77" s="150" t="s">
        <v>43</v>
      </c>
      <c r="V77" s="187" t="s">
        <v>44</v>
      </c>
      <c r="W77" s="152">
        <v>3</v>
      </c>
      <c r="X77" s="153">
        <v>45566</v>
      </c>
      <c r="Y77" s="154">
        <v>45657</v>
      </c>
      <c r="Z77" s="155">
        <v>2619</v>
      </c>
      <c r="AA77" s="156"/>
      <c r="AB77" s="157"/>
      <c r="AC77" s="157"/>
      <c r="AD77" s="158"/>
      <c r="AE77" s="157"/>
      <c r="AF77" s="157"/>
      <c r="AG77" s="159"/>
      <c r="AH77" s="160"/>
      <c r="AI77" s="161"/>
    </row>
    <row r="78" spans="1:35" x14ac:dyDescent="0.25">
      <c r="A78" s="135">
        <v>1110</v>
      </c>
      <c r="B78" s="136">
        <v>45566</v>
      </c>
      <c r="C78" s="137" t="s">
        <v>35</v>
      </c>
      <c r="D78" s="29" t="s">
        <v>45</v>
      </c>
      <c r="E78" s="139">
        <v>5313000</v>
      </c>
      <c r="F78" s="140">
        <v>1771000</v>
      </c>
      <c r="G78" s="32" t="s">
        <v>37</v>
      </c>
      <c r="H78" s="33" t="s">
        <v>38</v>
      </c>
      <c r="I78" s="143">
        <v>1163</v>
      </c>
      <c r="J78" s="144">
        <v>45560</v>
      </c>
      <c r="K78" s="145">
        <v>5313000</v>
      </c>
      <c r="L78" s="53" t="s">
        <v>216</v>
      </c>
      <c r="M78" s="50">
        <v>1120572953</v>
      </c>
      <c r="N78" s="28" t="s">
        <v>39</v>
      </c>
      <c r="O78" s="55" t="s">
        <v>217</v>
      </c>
      <c r="P78" s="40">
        <v>3134341263</v>
      </c>
      <c r="Q78" s="41" t="s">
        <v>40</v>
      </c>
      <c r="R78" s="51">
        <v>41241574</v>
      </c>
      <c r="S78" s="28" t="s">
        <v>188</v>
      </c>
      <c r="T78" s="28" t="s">
        <v>189</v>
      </c>
      <c r="U78" s="150" t="s">
        <v>43</v>
      </c>
      <c r="V78" s="187" t="s">
        <v>44</v>
      </c>
      <c r="W78" s="152">
        <v>3</v>
      </c>
      <c r="X78" s="153">
        <v>45566</v>
      </c>
      <c r="Y78" s="154">
        <v>45657</v>
      </c>
      <c r="Z78" s="155">
        <v>2620</v>
      </c>
      <c r="AA78" s="156"/>
      <c r="AB78" s="157"/>
      <c r="AC78" s="157"/>
      <c r="AD78" s="158"/>
      <c r="AE78" s="157"/>
      <c r="AF78" s="157"/>
      <c r="AG78" s="159"/>
      <c r="AH78" s="160"/>
      <c r="AI78" s="161"/>
    </row>
    <row r="79" spans="1:35" x14ac:dyDescent="0.25">
      <c r="A79" s="135">
        <v>1111</v>
      </c>
      <c r="B79" s="136">
        <v>45566</v>
      </c>
      <c r="C79" s="137" t="s">
        <v>35</v>
      </c>
      <c r="D79" s="29" t="s">
        <v>45</v>
      </c>
      <c r="E79" s="139">
        <v>5313000</v>
      </c>
      <c r="F79" s="140">
        <v>1771000</v>
      </c>
      <c r="G79" s="32" t="s">
        <v>37</v>
      </c>
      <c r="H79" s="33" t="s">
        <v>38</v>
      </c>
      <c r="I79" s="143">
        <v>1964</v>
      </c>
      <c r="J79" s="144">
        <v>45560</v>
      </c>
      <c r="K79" s="145">
        <v>5313000</v>
      </c>
      <c r="L79" s="37" t="s">
        <v>214</v>
      </c>
      <c r="M79" s="50">
        <v>35254917</v>
      </c>
      <c r="N79" s="28" t="s">
        <v>215</v>
      </c>
      <c r="O79" s="55" t="s">
        <v>173</v>
      </c>
      <c r="P79" s="40">
        <v>3152023869</v>
      </c>
      <c r="Q79" s="41" t="s">
        <v>40</v>
      </c>
      <c r="R79" s="51">
        <v>41241574</v>
      </c>
      <c r="S79" s="28" t="s">
        <v>188</v>
      </c>
      <c r="T79" s="28" t="s">
        <v>189</v>
      </c>
      <c r="U79" s="150" t="s">
        <v>43</v>
      </c>
      <c r="V79" s="187" t="s">
        <v>44</v>
      </c>
      <c r="W79" s="152">
        <v>3</v>
      </c>
      <c r="X79" s="153">
        <v>45566</v>
      </c>
      <c r="Y79" s="154">
        <v>45657</v>
      </c>
      <c r="Z79" s="155">
        <v>2621</v>
      </c>
      <c r="AA79" s="156"/>
      <c r="AB79" s="157"/>
      <c r="AC79" s="157"/>
      <c r="AD79" s="158"/>
      <c r="AE79" s="157"/>
      <c r="AF79" s="157"/>
      <c r="AG79" s="159"/>
      <c r="AH79" s="160"/>
      <c r="AI79" s="161"/>
    </row>
    <row r="80" spans="1:35" x14ac:dyDescent="0.25">
      <c r="A80" s="135">
        <v>1112</v>
      </c>
      <c r="B80" s="136">
        <v>45566</v>
      </c>
      <c r="C80" s="137" t="s">
        <v>35</v>
      </c>
      <c r="D80" s="29" t="s">
        <v>45</v>
      </c>
      <c r="E80" s="139">
        <v>5313000</v>
      </c>
      <c r="F80" s="140">
        <v>1771000</v>
      </c>
      <c r="G80" s="32" t="s">
        <v>37</v>
      </c>
      <c r="H80" s="33" t="s">
        <v>38</v>
      </c>
      <c r="I80" s="143">
        <v>1965</v>
      </c>
      <c r="J80" s="144">
        <v>45560</v>
      </c>
      <c r="K80" s="145">
        <v>5313000</v>
      </c>
      <c r="L80" s="53" t="s">
        <v>193</v>
      </c>
      <c r="M80" s="50">
        <v>1120564826</v>
      </c>
      <c r="N80" s="28" t="s">
        <v>39</v>
      </c>
      <c r="O80" s="55" t="s">
        <v>194</v>
      </c>
      <c r="P80" s="40">
        <v>3118418274</v>
      </c>
      <c r="Q80" s="41" t="s">
        <v>40</v>
      </c>
      <c r="R80" s="51">
        <v>41241574</v>
      </c>
      <c r="S80" s="28" t="s">
        <v>188</v>
      </c>
      <c r="T80" s="28" t="s">
        <v>189</v>
      </c>
      <c r="U80" s="150" t="s">
        <v>43</v>
      </c>
      <c r="V80" s="187" t="s">
        <v>44</v>
      </c>
      <c r="W80" s="152">
        <v>3</v>
      </c>
      <c r="X80" s="153">
        <v>45566</v>
      </c>
      <c r="Y80" s="154">
        <v>45657</v>
      </c>
      <c r="Z80" s="155">
        <v>2622</v>
      </c>
      <c r="AA80" s="156"/>
      <c r="AB80" s="157"/>
      <c r="AC80" s="157"/>
      <c r="AD80" s="158"/>
      <c r="AE80" s="157"/>
      <c r="AF80" s="157"/>
      <c r="AG80" s="159"/>
      <c r="AH80" s="160"/>
      <c r="AI80" s="161"/>
    </row>
    <row r="81" spans="1:35" x14ac:dyDescent="0.25">
      <c r="A81" s="135">
        <v>1113</v>
      </c>
      <c r="B81" s="136">
        <v>45566</v>
      </c>
      <c r="C81" s="137" t="s">
        <v>35</v>
      </c>
      <c r="D81" s="29" t="s">
        <v>45</v>
      </c>
      <c r="E81" s="139">
        <v>5313000</v>
      </c>
      <c r="F81" s="140">
        <v>1771000</v>
      </c>
      <c r="G81" s="32" t="s">
        <v>37</v>
      </c>
      <c r="H81" s="33" t="s">
        <v>38</v>
      </c>
      <c r="I81" s="143">
        <v>1966</v>
      </c>
      <c r="J81" s="144">
        <v>45560</v>
      </c>
      <c r="K81" s="145">
        <v>5313000</v>
      </c>
      <c r="L81" s="37" t="s">
        <v>190</v>
      </c>
      <c r="M81" s="38">
        <v>1006170338</v>
      </c>
      <c r="N81" s="28" t="s">
        <v>191</v>
      </c>
      <c r="O81" s="55" t="s">
        <v>192</v>
      </c>
      <c r="P81" s="40">
        <v>3143272985</v>
      </c>
      <c r="Q81" s="41" t="s">
        <v>40</v>
      </c>
      <c r="R81" s="51">
        <v>41241574</v>
      </c>
      <c r="S81" s="28" t="s">
        <v>188</v>
      </c>
      <c r="T81" s="28" t="s">
        <v>189</v>
      </c>
      <c r="U81" s="150" t="s">
        <v>43</v>
      </c>
      <c r="V81" s="187" t="s">
        <v>44</v>
      </c>
      <c r="W81" s="152">
        <v>3</v>
      </c>
      <c r="X81" s="153">
        <v>45566</v>
      </c>
      <c r="Y81" s="154">
        <v>45657</v>
      </c>
      <c r="Z81" s="155">
        <v>2623</v>
      </c>
      <c r="AA81" s="156"/>
      <c r="AB81" s="157"/>
      <c r="AC81" s="157"/>
      <c r="AD81" s="158"/>
      <c r="AE81" s="157"/>
      <c r="AF81" s="157"/>
      <c r="AG81" s="159"/>
      <c r="AH81" s="160"/>
      <c r="AI81" s="161"/>
    </row>
    <row r="82" spans="1:35" x14ac:dyDescent="0.25">
      <c r="A82" s="135">
        <v>1114</v>
      </c>
      <c r="B82" s="136">
        <v>45566</v>
      </c>
      <c r="C82" s="137" t="s">
        <v>35</v>
      </c>
      <c r="D82" s="29" t="s">
        <v>45</v>
      </c>
      <c r="E82" s="139">
        <v>5313000</v>
      </c>
      <c r="F82" s="140">
        <v>1771000</v>
      </c>
      <c r="G82" s="32" t="s">
        <v>37</v>
      </c>
      <c r="H82" s="33" t="s">
        <v>38</v>
      </c>
      <c r="I82" s="143">
        <v>1964</v>
      </c>
      <c r="J82" s="144">
        <v>45560</v>
      </c>
      <c r="K82" s="145">
        <v>5313000</v>
      </c>
      <c r="L82" s="37" t="s">
        <v>220</v>
      </c>
      <c r="M82" s="38">
        <v>1120583998</v>
      </c>
      <c r="N82" s="52" t="s">
        <v>39</v>
      </c>
      <c r="O82" s="55" t="s">
        <v>221</v>
      </c>
      <c r="P82" s="40">
        <v>3183633548</v>
      </c>
      <c r="Q82" s="41" t="s">
        <v>40</v>
      </c>
      <c r="R82" s="51">
        <v>41241574</v>
      </c>
      <c r="S82" s="28" t="s">
        <v>188</v>
      </c>
      <c r="T82" s="28" t="s">
        <v>189</v>
      </c>
      <c r="U82" s="150" t="s">
        <v>43</v>
      </c>
      <c r="V82" s="187" t="s">
        <v>44</v>
      </c>
      <c r="W82" s="152">
        <v>3</v>
      </c>
      <c r="X82" s="153">
        <v>45566</v>
      </c>
      <c r="Y82" s="154">
        <v>45657</v>
      </c>
      <c r="Z82" s="155">
        <v>2624</v>
      </c>
      <c r="AA82" s="156"/>
      <c r="AB82" s="157"/>
      <c r="AC82" s="157"/>
      <c r="AD82" s="158"/>
      <c r="AE82" s="157"/>
      <c r="AF82" s="157"/>
      <c r="AG82" s="159"/>
      <c r="AH82" s="160"/>
      <c r="AI82" s="161"/>
    </row>
    <row r="83" spans="1:35" x14ac:dyDescent="0.25">
      <c r="A83" s="135">
        <v>1115</v>
      </c>
      <c r="B83" s="136">
        <v>45566</v>
      </c>
      <c r="C83" s="137" t="s">
        <v>35</v>
      </c>
      <c r="D83" s="29" t="s">
        <v>45</v>
      </c>
      <c r="E83" s="139">
        <v>5313000</v>
      </c>
      <c r="F83" s="140">
        <v>1771000</v>
      </c>
      <c r="G83" s="32" t="s">
        <v>37</v>
      </c>
      <c r="H83" s="33" t="s">
        <v>38</v>
      </c>
      <c r="I83" s="143">
        <v>1968</v>
      </c>
      <c r="J83" s="144">
        <v>45560</v>
      </c>
      <c r="K83" s="145">
        <v>5313000</v>
      </c>
      <c r="L83" s="53" t="s">
        <v>195</v>
      </c>
      <c r="M83" s="50">
        <v>1120383571</v>
      </c>
      <c r="N83" s="28" t="s">
        <v>171</v>
      </c>
      <c r="O83" s="55" t="s">
        <v>196</v>
      </c>
      <c r="P83" s="59">
        <v>3104179304</v>
      </c>
      <c r="Q83" s="41" t="s">
        <v>40</v>
      </c>
      <c r="R83" s="51">
        <v>41241574</v>
      </c>
      <c r="S83" s="28" t="s">
        <v>188</v>
      </c>
      <c r="T83" s="28" t="s">
        <v>189</v>
      </c>
      <c r="U83" s="150" t="s">
        <v>43</v>
      </c>
      <c r="V83" s="187" t="s">
        <v>44</v>
      </c>
      <c r="W83" s="152">
        <v>3</v>
      </c>
      <c r="X83" s="153">
        <v>45566</v>
      </c>
      <c r="Y83" s="154">
        <v>45657</v>
      </c>
      <c r="Z83" s="155">
        <v>2625</v>
      </c>
      <c r="AA83" s="156"/>
      <c r="AB83" s="157"/>
      <c r="AC83" s="157"/>
      <c r="AD83" s="158"/>
      <c r="AE83" s="157"/>
      <c r="AF83" s="157"/>
      <c r="AG83" s="159"/>
      <c r="AH83" s="160"/>
      <c r="AI83" s="161"/>
    </row>
    <row r="84" spans="1:35" x14ac:dyDescent="0.25">
      <c r="A84" s="135">
        <v>1116</v>
      </c>
      <c r="B84" s="136">
        <v>45566</v>
      </c>
      <c r="C84" s="137" t="s">
        <v>35</v>
      </c>
      <c r="D84" s="29" t="s">
        <v>45</v>
      </c>
      <c r="E84" s="139">
        <v>5313000</v>
      </c>
      <c r="F84" s="140">
        <v>1771000</v>
      </c>
      <c r="G84" s="32" t="s">
        <v>37</v>
      </c>
      <c r="H84" s="33" t="s">
        <v>38</v>
      </c>
      <c r="I84" s="143">
        <v>1969</v>
      </c>
      <c r="J84" s="144">
        <v>45560</v>
      </c>
      <c r="K84" s="145">
        <v>5313000</v>
      </c>
      <c r="L84" s="37" t="s">
        <v>197</v>
      </c>
      <c r="M84" s="38">
        <v>72245280</v>
      </c>
      <c r="N84" s="28" t="s">
        <v>139</v>
      </c>
      <c r="O84" s="55" t="s">
        <v>198</v>
      </c>
      <c r="P84" s="40">
        <v>3176976490</v>
      </c>
      <c r="Q84" s="41" t="s">
        <v>40</v>
      </c>
      <c r="R84" s="51">
        <v>41241574</v>
      </c>
      <c r="S84" s="28" t="s">
        <v>188</v>
      </c>
      <c r="T84" s="28" t="s">
        <v>189</v>
      </c>
      <c r="U84" s="150" t="s">
        <v>43</v>
      </c>
      <c r="V84" s="187" t="s">
        <v>44</v>
      </c>
      <c r="W84" s="152">
        <v>3</v>
      </c>
      <c r="X84" s="153">
        <v>45566</v>
      </c>
      <c r="Y84" s="154">
        <v>45657</v>
      </c>
      <c r="Z84" s="155">
        <v>2626</v>
      </c>
      <c r="AA84" s="156"/>
      <c r="AB84" s="157"/>
      <c r="AC84" s="157"/>
      <c r="AD84" s="158"/>
      <c r="AE84" s="157"/>
      <c r="AF84" s="157"/>
      <c r="AG84" s="159"/>
      <c r="AH84" s="160"/>
      <c r="AI84" s="161"/>
    </row>
    <row r="85" spans="1:35" x14ac:dyDescent="0.25">
      <c r="A85" s="135">
        <v>1117</v>
      </c>
      <c r="B85" s="136">
        <v>45566</v>
      </c>
      <c r="C85" s="137" t="s">
        <v>35</v>
      </c>
      <c r="D85" s="29" t="s">
        <v>45</v>
      </c>
      <c r="E85" s="139">
        <v>5313000</v>
      </c>
      <c r="F85" s="140">
        <v>1771000</v>
      </c>
      <c r="G85" s="32" t="s">
        <v>37</v>
      </c>
      <c r="H85" s="33" t="s">
        <v>38</v>
      </c>
      <c r="I85" s="143">
        <v>1970</v>
      </c>
      <c r="J85" s="144">
        <v>45560</v>
      </c>
      <c r="K85" s="145">
        <v>5313000</v>
      </c>
      <c r="L85" s="53" t="s">
        <v>199</v>
      </c>
      <c r="M85" s="50">
        <v>1120572386</v>
      </c>
      <c r="N85" s="28" t="s">
        <v>39</v>
      </c>
      <c r="O85" s="55" t="s">
        <v>200</v>
      </c>
      <c r="P85" s="40">
        <v>3158316980</v>
      </c>
      <c r="Q85" s="41" t="s">
        <v>40</v>
      </c>
      <c r="R85" s="51">
        <v>41241574</v>
      </c>
      <c r="S85" s="28" t="s">
        <v>188</v>
      </c>
      <c r="T85" s="28" t="s">
        <v>189</v>
      </c>
      <c r="U85" s="150" t="s">
        <v>43</v>
      </c>
      <c r="V85" s="187" t="s">
        <v>44</v>
      </c>
      <c r="W85" s="152">
        <v>3</v>
      </c>
      <c r="X85" s="153">
        <v>45566</v>
      </c>
      <c r="Y85" s="154">
        <v>45657</v>
      </c>
      <c r="Z85" s="155">
        <v>2627</v>
      </c>
      <c r="AA85" s="156"/>
      <c r="AB85" s="157"/>
      <c r="AC85" s="157"/>
      <c r="AD85" s="158"/>
      <c r="AE85" s="157"/>
      <c r="AF85" s="157"/>
      <c r="AG85" s="159"/>
      <c r="AH85" s="160"/>
      <c r="AI85" s="161"/>
    </row>
    <row r="86" spans="1:35" x14ac:dyDescent="0.25">
      <c r="A86" s="135">
        <v>1118</v>
      </c>
      <c r="B86" s="136">
        <v>45566</v>
      </c>
      <c r="C86" s="137" t="s">
        <v>35</v>
      </c>
      <c r="D86" s="29" t="s">
        <v>45</v>
      </c>
      <c r="E86" s="139">
        <v>5313000</v>
      </c>
      <c r="F86" s="140">
        <v>1771000</v>
      </c>
      <c r="G86" s="32" t="s">
        <v>37</v>
      </c>
      <c r="H86" s="33" t="s">
        <v>38</v>
      </c>
      <c r="I86" s="143">
        <v>1972</v>
      </c>
      <c r="J86" s="144">
        <v>45560</v>
      </c>
      <c r="K86" s="145">
        <v>5313000</v>
      </c>
      <c r="L86" s="37" t="s">
        <v>201</v>
      </c>
      <c r="M86" s="50">
        <v>1120570455</v>
      </c>
      <c r="N86" s="28" t="s">
        <v>39</v>
      </c>
      <c r="O86" s="55" t="s">
        <v>202</v>
      </c>
      <c r="P86" s="40">
        <v>3223853549</v>
      </c>
      <c r="Q86" s="41" t="s">
        <v>40</v>
      </c>
      <c r="R86" s="51">
        <v>41241574</v>
      </c>
      <c r="S86" s="28" t="s">
        <v>188</v>
      </c>
      <c r="T86" s="28" t="s">
        <v>189</v>
      </c>
      <c r="U86" s="150" t="s">
        <v>43</v>
      </c>
      <c r="V86" s="187" t="s">
        <v>44</v>
      </c>
      <c r="W86" s="152">
        <v>3</v>
      </c>
      <c r="X86" s="153">
        <v>45566</v>
      </c>
      <c r="Y86" s="154">
        <v>45657</v>
      </c>
      <c r="Z86" s="155">
        <v>2628</v>
      </c>
      <c r="AA86" s="156"/>
      <c r="AB86" s="157"/>
      <c r="AC86" s="157"/>
      <c r="AD86" s="158"/>
      <c r="AE86" s="157"/>
      <c r="AF86" s="157"/>
      <c r="AG86" s="159"/>
      <c r="AH86" s="160"/>
      <c r="AI86" s="161"/>
    </row>
    <row r="87" spans="1:35" x14ac:dyDescent="0.25">
      <c r="A87" s="135">
        <v>1119</v>
      </c>
      <c r="B87" s="136">
        <v>45566</v>
      </c>
      <c r="C87" s="137" t="s">
        <v>35</v>
      </c>
      <c r="D87" s="29" t="s">
        <v>45</v>
      </c>
      <c r="E87" s="139">
        <v>5313000</v>
      </c>
      <c r="F87" s="140">
        <v>1771000</v>
      </c>
      <c r="G87" s="32" t="s">
        <v>37</v>
      </c>
      <c r="H87" s="33" t="s">
        <v>38</v>
      </c>
      <c r="I87" s="143">
        <v>1973</v>
      </c>
      <c r="J87" s="144">
        <v>45560</v>
      </c>
      <c r="K87" s="145">
        <v>5313000</v>
      </c>
      <c r="L87" s="37" t="s">
        <v>203</v>
      </c>
      <c r="M87" s="38">
        <v>1120569287</v>
      </c>
      <c r="N87" s="28" t="s">
        <v>39</v>
      </c>
      <c r="O87" s="55" t="s">
        <v>172</v>
      </c>
      <c r="P87" s="40">
        <v>3202417062</v>
      </c>
      <c r="Q87" s="41" t="s">
        <v>40</v>
      </c>
      <c r="R87" s="51">
        <v>41241574</v>
      </c>
      <c r="S87" s="28" t="s">
        <v>188</v>
      </c>
      <c r="T87" s="28" t="s">
        <v>189</v>
      </c>
      <c r="U87" s="150" t="s">
        <v>43</v>
      </c>
      <c r="V87" s="187" t="s">
        <v>44</v>
      </c>
      <c r="W87" s="152">
        <v>3</v>
      </c>
      <c r="X87" s="153">
        <v>45566</v>
      </c>
      <c r="Y87" s="154">
        <v>45657</v>
      </c>
      <c r="Z87" s="155">
        <v>2629</v>
      </c>
      <c r="AA87" s="156"/>
      <c r="AB87" s="157"/>
      <c r="AC87" s="157"/>
      <c r="AD87" s="158"/>
      <c r="AE87" s="157"/>
      <c r="AF87" s="157"/>
      <c r="AG87" s="159"/>
      <c r="AH87" s="160"/>
      <c r="AI87" s="161"/>
    </row>
    <row r="88" spans="1:35" x14ac:dyDescent="0.25">
      <c r="A88" s="135">
        <v>1120</v>
      </c>
      <c r="B88" s="136">
        <v>45566</v>
      </c>
      <c r="C88" s="137" t="s">
        <v>35</v>
      </c>
      <c r="D88" s="29" t="s">
        <v>45</v>
      </c>
      <c r="E88" s="139">
        <v>5313000</v>
      </c>
      <c r="F88" s="140">
        <v>1771000</v>
      </c>
      <c r="G88" s="32" t="s">
        <v>37</v>
      </c>
      <c r="H88" s="33" t="s">
        <v>38</v>
      </c>
      <c r="I88" s="143">
        <v>1975</v>
      </c>
      <c r="J88" s="144">
        <v>45560</v>
      </c>
      <c r="K88" s="145">
        <v>5313000</v>
      </c>
      <c r="L88" s="37" t="s">
        <v>222</v>
      </c>
      <c r="M88" s="38">
        <v>1006723398</v>
      </c>
      <c r="N88" s="52" t="s">
        <v>39</v>
      </c>
      <c r="O88" s="55" t="s">
        <v>223</v>
      </c>
      <c r="P88" s="40">
        <v>3229214030</v>
      </c>
      <c r="Q88" s="41" t="s">
        <v>40</v>
      </c>
      <c r="R88" s="51">
        <v>41241574</v>
      </c>
      <c r="S88" s="28" t="s">
        <v>188</v>
      </c>
      <c r="T88" s="28" t="s">
        <v>189</v>
      </c>
      <c r="U88" s="150" t="s">
        <v>43</v>
      </c>
      <c r="V88" s="187" t="s">
        <v>44</v>
      </c>
      <c r="W88" s="152">
        <v>3</v>
      </c>
      <c r="X88" s="153">
        <v>45566</v>
      </c>
      <c r="Y88" s="154">
        <v>45657</v>
      </c>
      <c r="Z88" s="155">
        <v>2630</v>
      </c>
      <c r="AA88" s="156"/>
      <c r="AB88" s="157"/>
      <c r="AC88" s="157"/>
      <c r="AD88" s="158"/>
      <c r="AE88" s="157"/>
      <c r="AF88" s="157"/>
      <c r="AG88" s="159"/>
      <c r="AH88" s="160"/>
      <c r="AI88" s="161"/>
    </row>
    <row r="89" spans="1:35" x14ac:dyDescent="0.25">
      <c r="A89" s="135">
        <v>1121</v>
      </c>
      <c r="B89" s="136">
        <v>45566</v>
      </c>
      <c r="C89" s="137" t="s">
        <v>35</v>
      </c>
      <c r="D89" s="29" t="s">
        <v>45</v>
      </c>
      <c r="E89" s="139">
        <v>5313000</v>
      </c>
      <c r="F89" s="140">
        <v>1771000</v>
      </c>
      <c r="G89" s="32" t="s">
        <v>37</v>
      </c>
      <c r="H89" s="33" t="s">
        <v>38</v>
      </c>
      <c r="I89" s="143">
        <v>1976</v>
      </c>
      <c r="J89" s="144">
        <v>45560</v>
      </c>
      <c r="K89" s="145">
        <v>5313000</v>
      </c>
      <c r="L89" s="53" t="s">
        <v>204</v>
      </c>
      <c r="M89" s="50">
        <v>1120559334</v>
      </c>
      <c r="N89" s="28" t="s">
        <v>39</v>
      </c>
      <c r="O89" s="55" t="s">
        <v>205</v>
      </c>
      <c r="P89" s="40">
        <v>3163890713</v>
      </c>
      <c r="Q89" s="41" t="s">
        <v>40</v>
      </c>
      <c r="R89" s="51">
        <v>41241574</v>
      </c>
      <c r="S89" s="28" t="s">
        <v>188</v>
      </c>
      <c r="T89" s="28" t="s">
        <v>189</v>
      </c>
      <c r="U89" s="150" t="s">
        <v>43</v>
      </c>
      <c r="V89" s="187" t="s">
        <v>44</v>
      </c>
      <c r="W89" s="152">
        <v>3</v>
      </c>
      <c r="X89" s="153">
        <v>45566</v>
      </c>
      <c r="Y89" s="154">
        <v>45657</v>
      </c>
      <c r="Z89" s="155">
        <v>2631</v>
      </c>
      <c r="AA89" s="156"/>
      <c r="AB89" s="157"/>
      <c r="AC89" s="157"/>
      <c r="AD89" s="158"/>
      <c r="AE89" s="157"/>
      <c r="AF89" s="157"/>
      <c r="AG89" s="159"/>
      <c r="AH89" s="160"/>
      <c r="AI89" s="161"/>
    </row>
    <row r="90" spans="1:35" x14ac:dyDescent="0.25">
      <c r="A90" s="135">
        <v>1122</v>
      </c>
      <c r="B90" s="136">
        <v>45566</v>
      </c>
      <c r="C90" s="137" t="s">
        <v>35</v>
      </c>
      <c r="D90" s="29" t="s">
        <v>45</v>
      </c>
      <c r="E90" s="139">
        <v>5313000</v>
      </c>
      <c r="F90" s="140">
        <v>1771000</v>
      </c>
      <c r="G90" s="32" t="s">
        <v>37</v>
      </c>
      <c r="H90" s="33" t="s">
        <v>38</v>
      </c>
      <c r="I90" s="143">
        <v>1977</v>
      </c>
      <c r="J90" s="144">
        <v>45560</v>
      </c>
      <c r="K90" s="145">
        <v>5313000</v>
      </c>
      <c r="L90" s="53" t="s">
        <v>206</v>
      </c>
      <c r="M90" s="50">
        <v>1022937945</v>
      </c>
      <c r="N90" s="28" t="s">
        <v>62</v>
      </c>
      <c r="O90" s="55" t="s">
        <v>207</v>
      </c>
      <c r="P90" s="40">
        <v>3166859293</v>
      </c>
      <c r="Q90" s="41" t="s">
        <v>40</v>
      </c>
      <c r="R90" s="51">
        <v>41241574</v>
      </c>
      <c r="S90" s="28" t="s">
        <v>188</v>
      </c>
      <c r="T90" s="28" t="s">
        <v>189</v>
      </c>
      <c r="U90" s="150" t="s">
        <v>43</v>
      </c>
      <c r="V90" s="187" t="s">
        <v>44</v>
      </c>
      <c r="W90" s="152">
        <v>3</v>
      </c>
      <c r="X90" s="153">
        <v>45566</v>
      </c>
      <c r="Y90" s="154">
        <v>45657</v>
      </c>
      <c r="Z90" s="155">
        <v>2632</v>
      </c>
      <c r="AA90" s="156"/>
      <c r="AB90" s="157"/>
      <c r="AC90" s="157"/>
      <c r="AD90" s="158"/>
      <c r="AE90" s="157"/>
      <c r="AF90" s="157"/>
      <c r="AG90" s="159"/>
      <c r="AH90" s="160"/>
      <c r="AI90" s="161"/>
    </row>
    <row r="91" spans="1:35" x14ac:dyDescent="0.25">
      <c r="A91" s="135">
        <v>1123</v>
      </c>
      <c r="B91" s="136">
        <v>45566</v>
      </c>
      <c r="C91" s="137" t="s">
        <v>35</v>
      </c>
      <c r="D91" s="29" t="s">
        <v>45</v>
      </c>
      <c r="E91" s="139">
        <v>5313000</v>
      </c>
      <c r="F91" s="140">
        <v>1771000</v>
      </c>
      <c r="G91" s="32" t="s">
        <v>37</v>
      </c>
      <c r="H91" s="33" t="s">
        <v>38</v>
      </c>
      <c r="I91" s="143">
        <v>1978</v>
      </c>
      <c r="J91" s="144">
        <v>45560</v>
      </c>
      <c r="K91" s="145">
        <v>5313000</v>
      </c>
      <c r="L91" s="37" t="s">
        <v>208</v>
      </c>
      <c r="M91" s="50">
        <v>1120571499</v>
      </c>
      <c r="N91" s="28" t="s">
        <v>39</v>
      </c>
      <c r="O91" s="55" t="s">
        <v>209</v>
      </c>
      <c r="P91" s="40">
        <v>3123851850</v>
      </c>
      <c r="Q91" s="41" t="s">
        <v>40</v>
      </c>
      <c r="R91" s="51">
        <v>41241574</v>
      </c>
      <c r="S91" s="28" t="s">
        <v>188</v>
      </c>
      <c r="T91" s="28" t="s">
        <v>189</v>
      </c>
      <c r="U91" s="150" t="s">
        <v>43</v>
      </c>
      <c r="V91" s="187" t="s">
        <v>44</v>
      </c>
      <c r="W91" s="152">
        <v>3</v>
      </c>
      <c r="X91" s="153">
        <v>45566</v>
      </c>
      <c r="Y91" s="154">
        <v>45657</v>
      </c>
      <c r="Z91" s="155">
        <v>2633</v>
      </c>
      <c r="AA91" s="156"/>
      <c r="AB91" s="157"/>
      <c r="AC91" s="157"/>
      <c r="AD91" s="158"/>
      <c r="AE91" s="157"/>
      <c r="AF91" s="157"/>
      <c r="AG91" s="159"/>
      <c r="AH91" s="160"/>
      <c r="AI91" s="161"/>
    </row>
    <row r="92" spans="1:35" x14ac:dyDescent="0.25">
      <c r="A92" s="135">
        <v>1124</v>
      </c>
      <c r="B92" s="136">
        <v>45566</v>
      </c>
      <c r="C92" s="137" t="s">
        <v>35</v>
      </c>
      <c r="D92" s="29" t="s">
        <v>45</v>
      </c>
      <c r="E92" s="139">
        <v>5313000</v>
      </c>
      <c r="F92" s="140">
        <v>1771000</v>
      </c>
      <c r="G92" s="32" t="s">
        <v>37</v>
      </c>
      <c r="H92" s="33" t="s">
        <v>38</v>
      </c>
      <c r="I92" s="143">
        <v>1979</v>
      </c>
      <c r="J92" s="144">
        <v>45560</v>
      </c>
      <c r="K92" s="145">
        <v>5313000</v>
      </c>
      <c r="L92" s="37" t="s">
        <v>224</v>
      </c>
      <c r="M92" s="50">
        <v>1022390154</v>
      </c>
      <c r="N92" s="28" t="s">
        <v>62</v>
      </c>
      <c r="O92" s="55" t="s">
        <v>225</v>
      </c>
      <c r="P92" s="40">
        <v>3107799699</v>
      </c>
      <c r="Q92" s="41" t="s">
        <v>40</v>
      </c>
      <c r="R92" s="51">
        <v>41241574</v>
      </c>
      <c r="S92" s="28" t="s">
        <v>188</v>
      </c>
      <c r="T92" s="28" t="s">
        <v>189</v>
      </c>
      <c r="U92" s="150" t="s">
        <v>43</v>
      </c>
      <c r="V92" s="187" t="s">
        <v>44</v>
      </c>
      <c r="W92" s="152">
        <v>3</v>
      </c>
      <c r="X92" s="153">
        <v>45566</v>
      </c>
      <c r="Y92" s="154">
        <v>45657</v>
      </c>
      <c r="Z92" s="155">
        <v>2634</v>
      </c>
      <c r="AA92" s="156"/>
      <c r="AB92" s="157"/>
      <c r="AC92" s="157"/>
      <c r="AD92" s="158"/>
      <c r="AE92" s="157"/>
      <c r="AF92" s="157"/>
      <c r="AG92" s="159"/>
      <c r="AH92" s="160"/>
      <c r="AI92" s="161"/>
    </row>
    <row r="93" spans="1:35" x14ac:dyDescent="0.25">
      <c r="A93" s="135">
        <v>1125</v>
      </c>
      <c r="B93" s="136">
        <v>45566</v>
      </c>
      <c r="C93" s="137" t="s">
        <v>35</v>
      </c>
      <c r="D93" s="29" t="s">
        <v>45</v>
      </c>
      <c r="E93" s="139">
        <v>5313000</v>
      </c>
      <c r="F93" s="140">
        <v>1771000</v>
      </c>
      <c r="G93" s="32" t="s">
        <v>37</v>
      </c>
      <c r="H93" s="33" t="s">
        <v>38</v>
      </c>
      <c r="I93" s="143">
        <v>1980</v>
      </c>
      <c r="J93" s="144">
        <v>45560</v>
      </c>
      <c r="K93" s="145">
        <v>5313000</v>
      </c>
      <c r="L93" s="37" t="s">
        <v>212</v>
      </c>
      <c r="M93" s="50">
        <v>1006875666</v>
      </c>
      <c r="N93" s="28" t="s">
        <v>39</v>
      </c>
      <c r="O93" s="55" t="s">
        <v>213</v>
      </c>
      <c r="P93" s="40">
        <v>3027057914</v>
      </c>
      <c r="Q93" s="41" t="s">
        <v>40</v>
      </c>
      <c r="R93" s="51">
        <v>41241574</v>
      </c>
      <c r="S93" s="28" t="s">
        <v>188</v>
      </c>
      <c r="T93" s="28" t="s">
        <v>189</v>
      </c>
      <c r="U93" s="150" t="s">
        <v>43</v>
      </c>
      <c r="V93" s="187" t="s">
        <v>44</v>
      </c>
      <c r="W93" s="152">
        <v>3</v>
      </c>
      <c r="X93" s="153">
        <v>45566</v>
      </c>
      <c r="Y93" s="154">
        <v>45657</v>
      </c>
      <c r="Z93" s="155">
        <v>2635</v>
      </c>
      <c r="AA93" s="156"/>
      <c r="AB93" s="157"/>
      <c r="AC93" s="157"/>
      <c r="AD93" s="158"/>
      <c r="AE93" s="157"/>
      <c r="AF93" s="157"/>
      <c r="AG93" s="159"/>
      <c r="AH93" s="160"/>
      <c r="AI93" s="161"/>
    </row>
    <row r="94" spans="1:35" x14ac:dyDescent="0.25">
      <c r="A94" s="135">
        <v>1126</v>
      </c>
      <c r="B94" s="136">
        <v>45566</v>
      </c>
      <c r="C94" s="137" t="s">
        <v>35</v>
      </c>
      <c r="D94" s="29" t="s">
        <v>45</v>
      </c>
      <c r="E94" s="139">
        <v>5313000</v>
      </c>
      <c r="F94" s="140">
        <v>1771000</v>
      </c>
      <c r="G94" s="32" t="s">
        <v>37</v>
      </c>
      <c r="H94" s="33" t="s">
        <v>38</v>
      </c>
      <c r="I94" s="143">
        <v>1990</v>
      </c>
      <c r="J94" s="144">
        <v>45560</v>
      </c>
      <c r="K94" s="145">
        <v>5313000</v>
      </c>
      <c r="L94" s="146" t="s">
        <v>406</v>
      </c>
      <c r="M94" s="147">
        <v>1010070611</v>
      </c>
      <c r="N94" s="28" t="s">
        <v>39</v>
      </c>
      <c r="O94" s="162" t="s">
        <v>407</v>
      </c>
      <c r="P94" s="149">
        <v>3184442106</v>
      </c>
      <c r="Q94" s="41" t="s">
        <v>40</v>
      </c>
      <c r="R94" s="51">
        <v>41241574</v>
      </c>
      <c r="S94" s="28" t="s">
        <v>188</v>
      </c>
      <c r="T94" s="28" t="s">
        <v>277</v>
      </c>
      <c r="U94" s="150" t="s">
        <v>43</v>
      </c>
      <c r="V94" s="187" t="s">
        <v>44</v>
      </c>
      <c r="W94" s="152">
        <v>3</v>
      </c>
      <c r="X94" s="153">
        <v>45566</v>
      </c>
      <c r="Y94" s="154">
        <v>45657</v>
      </c>
      <c r="Z94" s="155">
        <v>2636</v>
      </c>
      <c r="AA94" s="156"/>
      <c r="AB94" s="157"/>
      <c r="AC94" s="157"/>
      <c r="AD94" s="158"/>
      <c r="AE94" s="157"/>
      <c r="AF94" s="157"/>
      <c r="AG94" s="159"/>
      <c r="AH94" s="160"/>
      <c r="AI94" s="161"/>
    </row>
    <row r="95" spans="1:35" x14ac:dyDescent="0.25">
      <c r="A95" s="135">
        <v>1127</v>
      </c>
      <c r="B95" s="136">
        <v>45566</v>
      </c>
      <c r="C95" s="137" t="s">
        <v>35</v>
      </c>
      <c r="D95" s="29" t="s">
        <v>45</v>
      </c>
      <c r="E95" s="139">
        <v>5013000</v>
      </c>
      <c r="F95" s="140">
        <v>1671000</v>
      </c>
      <c r="G95" s="32" t="s">
        <v>37</v>
      </c>
      <c r="H95" s="33" t="s">
        <v>38</v>
      </c>
      <c r="I95" s="143">
        <v>1959</v>
      </c>
      <c r="J95" s="144">
        <v>45560</v>
      </c>
      <c r="K95" s="145">
        <v>5013000</v>
      </c>
      <c r="L95" s="37" t="s">
        <v>275</v>
      </c>
      <c r="M95" s="38">
        <v>1120584237</v>
      </c>
      <c r="N95" s="28" t="s">
        <v>39</v>
      </c>
      <c r="O95" s="55" t="s">
        <v>276</v>
      </c>
      <c r="P95" s="40">
        <v>3108609742</v>
      </c>
      <c r="Q95" s="41" t="s">
        <v>40</v>
      </c>
      <c r="R95" s="51">
        <v>41241574</v>
      </c>
      <c r="S95" s="28" t="s">
        <v>188</v>
      </c>
      <c r="T95" s="28" t="s">
        <v>277</v>
      </c>
      <c r="U95" s="150" t="s">
        <v>43</v>
      </c>
      <c r="V95" s="187" t="s">
        <v>44</v>
      </c>
      <c r="W95" s="152">
        <v>3</v>
      </c>
      <c r="X95" s="153">
        <v>45566</v>
      </c>
      <c r="Y95" s="154">
        <v>45657</v>
      </c>
      <c r="Z95" s="175">
        <v>2637</v>
      </c>
      <c r="AA95" s="176"/>
      <c r="AB95" s="177"/>
      <c r="AC95" s="177"/>
      <c r="AD95" s="158"/>
      <c r="AE95" s="157"/>
      <c r="AF95" s="157"/>
      <c r="AG95" s="159"/>
      <c r="AH95" s="160"/>
      <c r="AI95" s="161"/>
    </row>
    <row r="96" spans="1:35" x14ac:dyDescent="0.25">
      <c r="A96" s="135">
        <v>1128</v>
      </c>
      <c r="B96" s="136">
        <v>45566</v>
      </c>
      <c r="C96" s="137" t="s">
        <v>35</v>
      </c>
      <c r="D96" s="29" t="s">
        <v>45</v>
      </c>
      <c r="E96" s="139">
        <v>5013000</v>
      </c>
      <c r="F96" s="140">
        <v>1671000</v>
      </c>
      <c r="G96" s="32" t="s">
        <v>37</v>
      </c>
      <c r="H96" s="33" t="s">
        <v>38</v>
      </c>
      <c r="I96" s="143">
        <v>1960</v>
      </c>
      <c r="J96" s="144">
        <v>45560</v>
      </c>
      <c r="K96" s="145">
        <v>5013000</v>
      </c>
      <c r="L96" s="37" t="s">
        <v>278</v>
      </c>
      <c r="M96" s="50">
        <v>1121925315</v>
      </c>
      <c r="N96" s="28" t="s">
        <v>57</v>
      </c>
      <c r="O96" s="55" t="s">
        <v>279</v>
      </c>
      <c r="P96" s="40">
        <v>3225325928</v>
      </c>
      <c r="Q96" s="41" t="s">
        <v>40</v>
      </c>
      <c r="R96" s="51">
        <v>41241574</v>
      </c>
      <c r="S96" s="28" t="s">
        <v>188</v>
      </c>
      <c r="T96" s="28" t="s">
        <v>277</v>
      </c>
      <c r="U96" s="150" t="s">
        <v>43</v>
      </c>
      <c r="V96" s="187" t="s">
        <v>44</v>
      </c>
      <c r="W96" s="152">
        <v>3</v>
      </c>
      <c r="X96" s="153">
        <v>45566</v>
      </c>
      <c r="Y96" s="182">
        <v>45657</v>
      </c>
      <c r="Z96" s="155">
        <v>2638</v>
      </c>
      <c r="AA96" s="156"/>
      <c r="AB96" s="157"/>
      <c r="AC96" s="157"/>
      <c r="AD96" s="183"/>
      <c r="AE96" s="157"/>
      <c r="AF96" s="157"/>
      <c r="AG96" s="159"/>
      <c r="AH96" s="160"/>
      <c r="AI96" s="161"/>
    </row>
    <row r="97" spans="1:35" x14ac:dyDescent="0.25">
      <c r="A97" s="135">
        <v>1129</v>
      </c>
      <c r="B97" s="136">
        <v>45566</v>
      </c>
      <c r="C97" s="137" t="s">
        <v>35</v>
      </c>
      <c r="D97" s="29" t="s">
        <v>45</v>
      </c>
      <c r="E97" s="139">
        <v>5013000</v>
      </c>
      <c r="F97" s="140">
        <v>1671000</v>
      </c>
      <c r="G97" s="32" t="s">
        <v>37</v>
      </c>
      <c r="H97" s="33" t="s">
        <v>38</v>
      </c>
      <c r="I97" s="143">
        <v>1958</v>
      </c>
      <c r="J97" s="144">
        <v>45560</v>
      </c>
      <c r="K97" s="145">
        <v>5013000</v>
      </c>
      <c r="L97" s="37" t="s">
        <v>300</v>
      </c>
      <c r="M97" s="50">
        <v>1120562621</v>
      </c>
      <c r="N97" s="28" t="s">
        <v>39</v>
      </c>
      <c r="O97" s="55" t="s">
        <v>301</v>
      </c>
      <c r="P97" s="40">
        <v>3213764117</v>
      </c>
      <c r="Q97" s="41" t="s">
        <v>40</v>
      </c>
      <c r="R97" s="51">
        <v>41241574</v>
      </c>
      <c r="S97" s="28" t="s">
        <v>188</v>
      </c>
      <c r="T97" s="28" t="s">
        <v>277</v>
      </c>
      <c r="U97" s="150" t="s">
        <v>43</v>
      </c>
      <c r="V97" s="187" t="s">
        <v>44</v>
      </c>
      <c r="W97" s="152">
        <v>3</v>
      </c>
      <c r="X97" s="153">
        <v>45566</v>
      </c>
      <c r="Y97" s="182">
        <v>45657</v>
      </c>
      <c r="Z97" s="155">
        <v>2639</v>
      </c>
      <c r="AA97" s="156"/>
      <c r="AB97" s="157"/>
      <c r="AC97" s="157"/>
      <c r="AD97" s="183"/>
      <c r="AE97" s="157"/>
      <c r="AF97" s="157"/>
      <c r="AG97" s="159"/>
      <c r="AH97" s="160"/>
      <c r="AI97" s="161"/>
    </row>
    <row r="98" spans="1:35" x14ac:dyDescent="0.25">
      <c r="A98" s="135">
        <v>1130</v>
      </c>
      <c r="B98" s="136">
        <v>45566</v>
      </c>
      <c r="C98" s="137" t="s">
        <v>35</v>
      </c>
      <c r="D98" s="29" t="s">
        <v>45</v>
      </c>
      <c r="E98" s="139">
        <v>5013000</v>
      </c>
      <c r="F98" s="140">
        <v>1671000</v>
      </c>
      <c r="G98" s="32" t="s">
        <v>37</v>
      </c>
      <c r="H98" s="33" t="s">
        <v>38</v>
      </c>
      <c r="I98" s="143">
        <v>1961</v>
      </c>
      <c r="J98" s="144">
        <v>45560</v>
      </c>
      <c r="K98" s="145">
        <v>5013000</v>
      </c>
      <c r="L98" s="63" t="s">
        <v>348</v>
      </c>
      <c r="M98" s="38">
        <v>1120566527</v>
      </c>
      <c r="N98" s="52" t="s">
        <v>39</v>
      </c>
      <c r="O98" s="55" t="s">
        <v>349</v>
      </c>
      <c r="P98" s="40">
        <v>3142318473</v>
      </c>
      <c r="Q98" s="41" t="s">
        <v>40</v>
      </c>
      <c r="R98" s="51">
        <v>41241574</v>
      </c>
      <c r="S98" s="28" t="s">
        <v>188</v>
      </c>
      <c r="T98" s="28" t="s">
        <v>277</v>
      </c>
      <c r="U98" s="150" t="s">
        <v>43</v>
      </c>
      <c r="V98" s="187" t="s">
        <v>44</v>
      </c>
      <c r="W98" s="152">
        <v>3</v>
      </c>
      <c r="X98" s="153">
        <v>45566</v>
      </c>
      <c r="Y98" s="182">
        <v>45657</v>
      </c>
      <c r="Z98" s="155">
        <v>2640</v>
      </c>
      <c r="AA98" s="156"/>
      <c r="AB98" s="157"/>
      <c r="AC98" s="157"/>
      <c r="AD98" s="183"/>
      <c r="AE98" s="157"/>
      <c r="AF98" s="157"/>
      <c r="AG98" s="159"/>
      <c r="AH98" s="160"/>
      <c r="AI98" s="161"/>
    </row>
    <row r="99" spans="1:35" x14ac:dyDescent="0.2">
      <c r="A99" s="135">
        <v>1131</v>
      </c>
      <c r="B99" s="136">
        <v>45566</v>
      </c>
      <c r="C99" s="137" t="s">
        <v>35</v>
      </c>
      <c r="D99" s="56" t="s">
        <v>137</v>
      </c>
      <c r="E99" s="48">
        <v>6000000</v>
      </c>
      <c r="F99" s="47">
        <v>2000000</v>
      </c>
      <c r="G99" s="32" t="s">
        <v>174</v>
      </c>
      <c r="H99" s="33" t="s">
        <v>38</v>
      </c>
      <c r="I99" s="34" t="s">
        <v>408</v>
      </c>
      <c r="J99" s="35">
        <v>45562</v>
      </c>
      <c r="K99" s="48">
        <f>1287000+5013000</f>
        <v>6300000</v>
      </c>
      <c r="L99" s="37" t="s">
        <v>138</v>
      </c>
      <c r="M99" s="38">
        <v>1045688292</v>
      </c>
      <c r="N99" s="28" t="s">
        <v>139</v>
      </c>
      <c r="O99" s="55" t="s">
        <v>140</v>
      </c>
      <c r="P99" s="40">
        <v>3232337268</v>
      </c>
      <c r="Q99" s="41" t="s">
        <v>40</v>
      </c>
      <c r="R99" s="51">
        <v>1129574804</v>
      </c>
      <c r="S99" s="28" t="s">
        <v>48</v>
      </c>
      <c r="T99" s="28" t="s">
        <v>64</v>
      </c>
      <c r="U99" s="150" t="s">
        <v>43</v>
      </c>
      <c r="V99" s="187" t="s">
        <v>44</v>
      </c>
      <c r="W99" s="152">
        <v>3</v>
      </c>
      <c r="X99" s="153">
        <v>45566</v>
      </c>
      <c r="Y99" s="182">
        <v>45657</v>
      </c>
      <c r="Z99" s="155">
        <v>2641</v>
      </c>
      <c r="AA99" s="156"/>
      <c r="AB99" s="157"/>
      <c r="AC99" s="157"/>
      <c r="AD99" s="183"/>
      <c r="AE99" s="157"/>
      <c r="AF99" s="157"/>
      <c r="AG99" s="159"/>
      <c r="AH99" s="160"/>
      <c r="AI99" s="161"/>
    </row>
    <row r="100" spans="1:35" x14ac:dyDescent="0.25">
      <c r="A100" s="135">
        <v>1132</v>
      </c>
      <c r="B100" s="136">
        <v>45567</v>
      </c>
      <c r="C100" s="137" t="s">
        <v>35</v>
      </c>
      <c r="D100" s="29" t="s">
        <v>329</v>
      </c>
      <c r="E100" s="102">
        <v>404425809</v>
      </c>
      <c r="F100" s="47">
        <v>0</v>
      </c>
      <c r="G100" s="101" t="s">
        <v>330</v>
      </c>
      <c r="H100" s="103" t="s">
        <v>142</v>
      </c>
      <c r="I100" s="34">
        <v>1686</v>
      </c>
      <c r="J100" s="35">
        <v>45518</v>
      </c>
      <c r="K100" s="104">
        <v>539234412</v>
      </c>
      <c r="L100" s="37" t="s">
        <v>331</v>
      </c>
      <c r="M100" s="38" t="s">
        <v>332</v>
      </c>
      <c r="N100" s="28" t="s">
        <v>46</v>
      </c>
      <c r="O100" s="55" t="s">
        <v>333</v>
      </c>
      <c r="P100" s="40">
        <v>3854379</v>
      </c>
      <c r="Q100" s="41" t="s">
        <v>47</v>
      </c>
      <c r="R100" s="82">
        <v>19263867</v>
      </c>
      <c r="S100" s="72" t="s">
        <v>167</v>
      </c>
      <c r="T100" s="28" t="s">
        <v>168</v>
      </c>
      <c r="U100" s="150" t="s">
        <v>43</v>
      </c>
      <c r="V100" s="187" t="s">
        <v>44</v>
      </c>
      <c r="W100" s="152">
        <v>3</v>
      </c>
      <c r="X100" s="153"/>
      <c r="Y100" s="182"/>
      <c r="Z100" s="155">
        <v>2642</v>
      </c>
      <c r="AA100" s="156"/>
      <c r="AB100" s="157"/>
      <c r="AC100" s="157"/>
      <c r="AD100" s="183"/>
      <c r="AE100" s="157"/>
      <c r="AF100" s="157"/>
      <c r="AG100" s="159"/>
      <c r="AH100" s="160"/>
      <c r="AI100" s="161"/>
    </row>
    <row r="101" spans="1:35" x14ac:dyDescent="0.25">
      <c r="A101" s="135">
        <v>1133</v>
      </c>
      <c r="B101" s="136">
        <v>45567</v>
      </c>
      <c r="C101" s="137" t="s">
        <v>35</v>
      </c>
      <c r="D101" s="29" t="s">
        <v>157</v>
      </c>
      <c r="E101" s="48">
        <v>21312000</v>
      </c>
      <c r="F101" s="47">
        <v>7104000</v>
      </c>
      <c r="G101" s="32" t="s">
        <v>158</v>
      </c>
      <c r="H101" s="33" t="s">
        <v>142</v>
      </c>
      <c r="I101" s="34">
        <v>1941</v>
      </c>
      <c r="J101" s="35">
        <v>45558</v>
      </c>
      <c r="K101" s="48">
        <v>21312000</v>
      </c>
      <c r="L101" s="37" t="s">
        <v>163</v>
      </c>
      <c r="M101" s="50">
        <v>1192912421</v>
      </c>
      <c r="N101" s="28" t="s">
        <v>62</v>
      </c>
      <c r="O101" s="55" t="s">
        <v>164</v>
      </c>
      <c r="P101" s="40">
        <v>3223790522</v>
      </c>
      <c r="Q101" s="41" t="s">
        <v>40</v>
      </c>
      <c r="R101" s="51">
        <v>1120569296</v>
      </c>
      <c r="S101" s="37" t="s">
        <v>334</v>
      </c>
      <c r="T101" s="28" t="s">
        <v>160</v>
      </c>
      <c r="U101" s="150" t="s">
        <v>43</v>
      </c>
      <c r="V101" s="187" t="s">
        <v>44</v>
      </c>
      <c r="W101" s="152">
        <v>3</v>
      </c>
      <c r="X101" s="153">
        <v>45567</v>
      </c>
      <c r="Y101" s="154">
        <v>45657</v>
      </c>
      <c r="Z101" s="184">
        <v>2643</v>
      </c>
      <c r="AA101" s="185">
        <v>45602</v>
      </c>
      <c r="AB101" s="186">
        <v>2166</v>
      </c>
      <c r="AC101" s="186">
        <v>2777</v>
      </c>
      <c r="AD101" s="158">
        <v>1332000</v>
      </c>
      <c r="AE101" s="157">
        <v>0</v>
      </c>
      <c r="AF101" s="157">
        <v>0</v>
      </c>
      <c r="AG101" s="159">
        <f>AD101+E101</f>
        <v>22644000</v>
      </c>
      <c r="AH101" s="160">
        <v>45657</v>
      </c>
      <c r="AI101" s="161" t="s">
        <v>390</v>
      </c>
    </row>
    <row r="102" spans="1:35" x14ac:dyDescent="0.25">
      <c r="A102" s="135">
        <v>1134</v>
      </c>
      <c r="B102" s="136">
        <v>45567</v>
      </c>
      <c r="C102" s="137" t="s">
        <v>35</v>
      </c>
      <c r="D102" s="29" t="s">
        <v>157</v>
      </c>
      <c r="E102" s="48">
        <v>21312000</v>
      </c>
      <c r="F102" s="47">
        <v>7104000</v>
      </c>
      <c r="G102" s="32" t="s">
        <v>158</v>
      </c>
      <c r="H102" s="33" t="s">
        <v>142</v>
      </c>
      <c r="I102" s="34">
        <v>1993</v>
      </c>
      <c r="J102" s="35">
        <v>45558</v>
      </c>
      <c r="K102" s="48">
        <v>21312000</v>
      </c>
      <c r="L102" s="37" t="s">
        <v>161</v>
      </c>
      <c r="M102" s="38">
        <v>1019146079</v>
      </c>
      <c r="N102" s="52" t="s">
        <v>62</v>
      </c>
      <c r="O102" s="55" t="s">
        <v>162</v>
      </c>
      <c r="P102" s="40">
        <v>3203963271</v>
      </c>
      <c r="Q102" s="41" t="s">
        <v>40</v>
      </c>
      <c r="R102" s="51">
        <v>1120569296</v>
      </c>
      <c r="S102" s="37" t="s">
        <v>334</v>
      </c>
      <c r="T102" s="28" t="s">
        <v>160</v>
      </c>
      <c r="U102" s="150" t="s">
        <v>43</v>
      </c>
      <c r="V102" s="187" t="s">
        <v>44</v>
      </c>
      <c r="W102" s="152">
        <v>3</v>
      </c>
      <c r="X102" s="153">
        <v>45567</v>
      </c>
      <c r="Y102" s="154">
        <v>45657</v>
      </c>
      <c r="Z102" s="155">
        <v>2644</v>
      </c>
      <c r="AA102" s="156">
        <v>45602</v>
      </c>
      <c r="AB102" s="157">
        <v>2165</v>
      </c>
      <c r="AC102" s="157">
        <v>2778</v>
      </c>
      <c r="AD102" s="158">
        <v>1332000</v>
      </c>
      <c r="AE102" s="157">
        <v>0</v>
      </c>
      <c r="AF102" s="157">
        <v>0</v>
      </c>
      <c r="AG102" s="159">
        <f>AD102+E102</f>
        <v>22644000</v>
      </c>
      <c r="AH102" s="160">
        <v>45657</v>
      </c>
      <c r="AI102" s="161" t="s">
        <v>390</v>
      </c>
    </row>
    <row r="103" spans="1:35" x14ac:dyDescent="0.25">
      <c r="A103" s="135">
        <v>1135</v>
      </c>
      <c r="B103" s="136">
        <v>45568</v>
      </c>
      <c r="C103" s="137" t="s">
        <v>35</v>
      </c>
      <c r="D103" s="29" t="s">
        <v>60</v>
      </c>
      <c r="E103" s="48">
        <v>4361000</v>
      </c>
      <c r="F103" s="47">
        <v>1470000</v>
      </c>
      <c r="G103" s="32" t="s">
        <v>37</v>
      </c>
      <c r="H103" s="33" t="s">
        <v>38</v>
      </c>
      <c r="I103" s="34">
        <v>2040</v>
      </c>
      <c r="J103" s="35">
        <v>45562</v>
      </c>
      <c r="K103" s="48">
        <v>4410000</v>
      </c>
      <c r="L103" s="37" t="s">
        <v>90</v>
      </c>
      <c r="M103" s="50">
        <v>40389879</v>
      </c>
      <c r="N103" s="28" t="s">
        <v>57</v>
      </c>
      <c r="O103" s="55" t="s">
        <v>91</v>
      </c>
      <c r="P103" s="40">
        <v>3132758248</v>
      </c>
      <c r="Q103" s="41" t="s">
        <v>40</v>
      </c>
      <c r="R103" s="51">
        <v>1129574804</v>
      </c>
      <c r="S103" s="28" t="s">
        <v>48</v>
      </c>
      <c r="T103" s="28" t="s">
        <v>64</v>
      </c>
      <c r="U103" s="150" t="s">
        <v>43</v>
      </c>
      <c r="V103" s="187" t="s">
        <v>50</v>
      </c>
      <c r="W103" s="152">
        <v>89</v>
      </c>
      <c r="X103" s="153">
        <v>45568</v>
      </c>
      <c r="Y103" s="154">
        <v>45657</v>
      </c>
      <c r="Z103" s="155">
        <v>2646</v>
      </c>
      <c r="AA103" s="156"/>
      <c r="AB103" s="157"/>
      <c r="AC103" s="157"/>
      <c r="AD103" s="158"/>
      <c r="AE103" s="157"/>
      <c r="AF103" s="157"/>
      <c r="AG103" s="159"/>
      <c r="AH103" s="160"/>
      <c r="AI103" s="161"/>
    </row>
    <row r="104" spans="1:35" x14ac:dyDescent="0.25">
      <c r="A104" s="135">
        <v>1136</v>
      </c>
      <c r="B104" s="136">
        <v>45569</v>
      </c>
      <c r="C104" s="137" t="s">
        <v>35</v>
      </c>
      <c r="D104" s="29" t="s">
        <v>60</v>
      </c>
      <c r="E104" s="48">
        <v>4312000</v>
      </c>
      <c r="F104" s="47">
        <v>1470000</v>
      </c>
      <c r="G104" s="32" t="s">
        <v>37</v>
      </c>
      <c r="H104" s="33" t="s">
        <v>38</v>
      </c>
      <c r="I104" s="34">
        <v>2020</v>
      </c>
      <c r="J104" s="35">
        <v>45562</v>
      </c>
      <c r="K104" s="48">
        <v>4410000</v>
      </c>
      <c r="L104" s="146" t="s">
        <v>409</v>
      </c>
      <c r="M104" s="147">
        <v>1104707038</v>
      </c>
      <c r="N104" s="148" t="s">
        <v>410</v>
      </c>
      <c r="O104" s="162" t="s">
        <v>411</v>
      </c>
      <c r="P104" s="149">
        <v>3196487610</v>
      </c>
      <c r="Q104" s="41" t="s">
        <v>40</v>
      </c>
      <c r="R104" s="51">
        <v>1129574804</v>
      </c>
      <c r="S104" s="28" t="s">
        <v>48</v>
      </c>
      <c r="T104" s="28" t="s">
        <v>64</v>
      </c>
      <c r="U104" s="150" t="s">
        <v>43</v>
      </c>
      <c r="V104" s="187" t="s">
        <v>50</v>
      </c>
      <c r="W104" s="152">
        <v>88</v>
      </c>
      <c r="X104" s="153">
        <v>45569</v>
      </c>
      <c r="Y104" s="154">
        <v>45657</v>
      </c>
      <c r="Z104" s="155">
        <v>2647</v>
      </c>
      <c r="AA104" s="156"/>
      <c r="AB104" s="157"/>
      <c r="AC104" s="157"/>
      <c r="AD104" s="158"/>
      <c r="AE104" s="157"/>
      <c r="AF104" s="157"/>
      <c r="AG104" s="159"/>
      <c r="AH104" s="160"/>
      <c r="AI104" s="161"/>
    </row>
    <row r="105" spans="1:35" x14ac:dyDescent="0.25">
      <c r="A105" s="135">
        <v>1137</v>
      </c>
      <c r="B105" s="136">
        <v>45569</v>
      </c>
      <c r="C105" s="28" t="s">
        <v>305</v>
      </c>
      <c r="D105" s="29" t="s">
        <v>323</v>
      </c>
      <c r="E105" s="46">
        <v>25000000</v>
      </c>
      <c r="F105" s="47">
        <v>0</v>
      </c>
      <c r="G105" s="32" t="s">
        <v>324</v>
      </c>
      <c r="H105" s="33" t="s">
        <v>325</v>
      </c>
      <c r="I105" s="34">
        <v>1938</v>
      </c>
      <c r="J105" s="100">
        <v>45555</v>
      </c>
      <c r="K105" s="48">
        <v>250000</v>
      </c>
      <c r="L105" s="37" t="s">
        <v>326</v>
      </c>
      <c r="M105" s="38" t="s">
        <v>327</v>
      </c>
      <c r="N105" s="52" t="s">
        <v>46</v>
      </c>
      <c r="O105" s="55" t="s">
        <v>328</v>
      </c>
      <c r="P105" s="40">
        <v>3204267524</v>
      </c>
      <c r="Q105" s="41" t="s">
        <v>47</v>
      </c>
      <c r="R105" s="51">
        <v>1120558662</v>
      </c>
      <c r="S105" s="28" t="s">
        <v>48</v>
      </c>
      <c r="T105" s="28" t="s">
        <v>49</v>
      </c>
      <c r="U105" s="150" t="s">
        <v>43</v>
      </c>
      <c r="V105" s="187" t="s">
        <v>44</v>
      </c>
      <c r="W105" s="152">
        <v>3</v>
      </c>
      <c r="X105" s="153"/>
      <c r="Y105" s="154"/>
      <c r="Z105" s="155">
        <v>2648</v>
      </c>
      <c r="AA105" s="156"/>
      <c r="AB105" s="157"/>
      <c r="AC105" s="157"/>
      <c r="AD105" s="158"/>
      <c r="AE105" s="157"/>
      <c r="AF105" s="157"/>
      <c r="AG105" s="159"/>
      <c r="AH105" s="160"/>
      <c r="AI105" s="161"/>
    </row>
    <row r="106" spans="1:35" x14ac:dyDescent="0.25">
      <c r="A106" s="135">
        <v>1138</v>
      </c>
      <c r="B106" s="136">
        <v>45572</v>
      </c>
      <c r="C106" s="137" t="s">
        <v>35</v>
      </c>
      <c r="D106" s="29" t="s">
        <v>346</v>
      </c>
      <c r="E106" s="46">
        <v>4816667</v>
      </c>
      <c r="F106" s="47">
        <v>1700000</v>
      </c>
      <c r="G106" s="33" t="s">
        <v>148</v>
      </c>
      <c r="H106" s="33" t="s">
        <v>149</v>
      </c>
      <c r="I106" s="34">
        <v>1920</v>
      </c>
      <c r="J106" s="100">
        <v>45554</v>
      </c>
      <c r="K106" s="48">
        <v>5100000</v>
      </c>
      <c r="L106" s="37" t="s">
        <v>386</v>
      </c>
      <c r="M106" s="38">
        <v>1120272175</v>
      </c>
      <c r="N106" s="52" t="s">
        <v>39</v>
      </c>
      <c r="O106" s="55" t="s">
        <v>387</v>
      </c>
      <c r="P106" s="40">
        <v>3223883721</v>
      </c>
      <c r="Q106" s="41" t="s">
        <v>40</v>
      </c>
      <c r="R106" s="99">
        <v>1120558662</v>
      </c>
      <c r="S106" s="85" t="s">
        <v>48</v>
      </c>
      <c r="T106" s="28" t="s">
        <v>245</v>
      </c>
      <c r="U106" s="150" t="s">
        <v>43</v>
      </c>
      <c r="V106" s="187" t="s">
        <v>50</v>
      </c>
      <c r="W106" s="152">
        <v>85</v>
      </c>
      <c r="X106" s="153">
        <v>45572</v>
      </c>
      <c r="Y106" s="154">
        <v>45657</v>
      </c>
      <c r="Z106" s="155">
        <v>2653</v>
      </c>
      <c r="AA106" s="156"/>
      <c r="AB106" s="157"/>
      <c r="AC106" s="157"/>
      <c r="AD106" s="158"/>
      <c r="AE106" s="157"/>
      <c r="AF106" s="157"/>
      <c r="AG106" s="159"/>
      <c r="AH106" s="160"/>
      <c r="AI106" s="161"/>
    </row>
    <row r="107" spans="1:35" x14ac:dyDescent="0.25">
      <c r="A107" s="135">
        <v>1139</v>
      </c>
      <c r="B107" s="136">
        <v>45575</v>
      </c>
      <c r="C107" s="137" t="s">
        <v>35</v>
      </c>
      <c r="D107" s="138" t="s">
        <v>45</v>
      </c>
      <c r="E107" s="139">
        <v>4781000</v>
      </c>
      <c r="F107" s="140">
        <v>1771000</v>
      </c>
      <c r="G107" s="141" t="s">
        <v>174</v>
      </c>
      <c r="H107" s="142" t="s">
        <v>412</v>
      </c>
      <c r="I107" s="143">
        <v>2085</v>
      </c>
      <c r="J107" s="144">
        <v>45565</v>
      </c>
      <c r="K107" s="145">
        <v>5313000</v>
      </c>
      <c r="L107" s="49" t="s">
        <v>285</v>
      </c>
      <c r="M107" s="50">
        <v>1122676760</v>
      </c>
      <c r="N107" s="28" t="s">
        <v>258</v>
      </c>
      <c r="O107" s="55" t="s">
        <v>363</v>
      </c>
      <c r="P107" s="40">
        <v>3192826504</v>
      </c>
      <c r="Q107" s="41" t="s">
        <v>40</v>
      </c>
      <c r="R107" s="51">
        <v>79581162</v>
      </c>
      <c r="S107" s="28" t="s">
        <v>170</v>
      </c>
      <c r="T107" s="137" t="s">
        <v>399</v>
      </c>
      <c r="U107" s="150" t="s">
        <v>43</v>
      </c>
      <c r="V107" s="187" t="s">
        <v>50</v>
      </c>
      <c r="W107" s="152">
        <v>81</v>
      </c>
      <c r="X107" s="153">
        <v>45576</v>
      </c>
      <c r="Y107" s="154">
        <v>45657</v>
      </c>
      <c r="Z107" s="155">
        <v>2667</v>
      </c>
      <c r="AA107" s="156"/>
      <c r="AB107" s="157"/>
      <c r="AC107" s="157"/>
      <c r="AD107" s="158"/>
      <c r="AE107" s="157"/>
      <c r="AF107" s="157"/>
      <c r="AG107" s="159"/>
      <c r="AH107" s="160"/>
      <c r="AI107" s="161"/>
    </row>
    <row r="108" spans="1:35" x14ac:dyDescent="0.25">
      <c r="A108" s="135">
        <v>1140</v>
      </c>
      <c r="B108" s="136">
        <v>45575</v>
      </c>
      <c r="C108" s="137" t="s">
        <v>35</v>
      </c>
      <c r="D108" s="138" t="s">
        <v>45</v>
      </c>
      <c r="E108" s="139">
        <v>4228200</v>
      </c>
      <c r="F108" s="140">
        <v>1566000</v>
      </c>
      <c r="G108" s="141" t="s">
        <v>174</v>
      </c>
      <c r="H108" s="142" t="s">
        <v>412</v>
      </c>
      <c r="I108" s="143">
        <v>1931</v>
      </c>
      <c r="J108" s="144">
        <v>45554</v>
      </c>
      <c r="K108" s="145">
        <v>4698000</v>
      </c>
      <c r="L108" s="49" t="s">
        <v>413</v>
      </c>
      <c r="M108" s="50">
        <v>52518720</v>
      </c>
      <c r="N108" s="28" t="s">
        <v>62</v>
      </c>
      <c r="O108" s="165" t="s">
        <v>414</v>
      </c>
      <c r="P108" s="40">
        <v>3125598273</v>
      </c>
      <c r="Q108" s="41" t="s">
        <v>40</v>
      </c>
      <c r="R108" s="51">
        <v>60317245</v>
      </c>
      <c r="S108" s="28" t="s">
        <v>177</v>
      </c>
      <c r="T108" s="28" t="s">
        <v>178</v>
      </c>
      <c r="U108" s="150" t="s">
        <v>43</v>
      </c>
      <c r="V108" s="187" t="s">
        <v>50</v>
      </c>
      <c r="W108" s="152">
        <v>81</v>
      </c>
      <c r="X108" s="153">
        <v>45576</v>
      </c>
      <c r="Y108" s="154">
        <v>45657</v>
      </c>
      <c r="Z108" s="155">
        <v>2668</v>
      </c>
      <c r="AA108" s="156"/>
      <c r="AB108" s="157"/>
      <c r="AC108" s="157"/>
      <c r="AD108" s="158"/>
      <c r="AE108" s="157"/>
      <c r="AF108" s="157"/>
      <c r="AG108" s="159"/>
      <c r="AH108" s="160"/>
      <c r="AI108" s="161"/>
    </row>
    <row r="109" spans="1:35" x14ac:dyDescent="0.25">
      <c r="A109" s="135">
        <v>1141</v>
      </c>
      <c r="B109" s="136">
        <v>45575</v>
      </c>
      <c r="C109" s="137" t="s">
        <v>35</v>
      </c>
      <c r="D109" s="138" t="s">
        <v>45</v>
      </c>
      <c r="E109" s="139">
        <v>4840733</v>
      </c>
      <c r="F109" s="140">
        <v>1771000</v>
      </c>
      <c r="G109" s="141" t="s">
        <v>37</v>
      </c>
      <c r="H109" s="142" t="s">
        <v>412</v>
      </c>
      <c r="I109" s="143">
        <v>1974</v>
      </c>
      <c r="J109" s="144">
        <v>45560</v>
      </c>
      <c r="K109" s="145">
        <v>5313000</v>
      </c>
      <c r="L109" s="37" t="s">
        <v>415</v>
      </c>
      <c r="M109" s="50">
        <v>1120561318</v>
      </c>
      <c r="N109" s="28" t="s">
        <v>39</v>
      </c>
      <c r="O109" s="165" t="s">
        <v>416</v>
      </c>
      <c r="P109" s="40">
        <v>3105525671</v>
      </c>
      <c r="Q109" s="41" t="s">
        <v>40</v>
      </c>
      <c r="R109" s="51">
        <v>41241574</v>
      </c>
      <c r="S109" s="28" t="s">
        <v>188</v>
      </c>
      <c r="T109" s="28" t="s">
        <v>189</v>
      </c>
      <c r="U109" s="93" t="s">
        <v>43</v>
      </c>
      <c r="V109" s="187" t="s">
        <v>50</v>
      </c>
      <c r="W109" s="152">
        <v>82</v>
      </c>
      <c r="X109" s="153">
        <v>45575</v>
      </c>
      <c r="Y109" s="154">
        <v>45657</v>
      </c>
      <c r="Z109" s="155">
        <v>2669</v>
      </c>
      <c r="AA109" s="156"/>
      <c r="AB109" s="157"/>
      <c r="AC109" s="157"/>
      <c r="AD109" s="158"/>
      <c r="AE109" s="157"/>
      <c r="AF109" s="157"/>
      <c r="AG109" s="159"/>
      <c r="AH109" s="160"/>
      <c r="AI109" s="161"/>
    </row>
    <row r="110" spans="1:35" x14ac:dyDescent="0.25">
      <c r="A110" s="135">
        <v>1142</v>
      </c>
      <c r="B110" s="136">
        <v>45575</v>
      </c>
      <c r="C110" s="28" t="s">
        <v>35</v>
      </c>
      <c r="D110" s="29" t="s">
        <v>45</v>
      </c>
      <c r="E110" s="46">
        <v>4840733</v>
      </c>
      <c r="F110" s="47">
        <v>1771000</v>
      </c>
      <c r="G110" s="32" t="s">
        <v>37</v>
      </c>
      <c r="H110" s="33" t="s">
        <v>38</v>
      </c>
      <c r="I110" s="34">
        <v>1971</v>
      </c>
      <c r="J110" s="100">
        <v>45560</v>
      </c>
      <c r="K110" s="48">
        <v>5313000</v>
      </c>
      <c r="L110" s="37" t="s">
        <v>374</v>
      </c>
      <c r="M110" s="38">
        <v>1006723800</v>
      </c>
      <c r="N110" s="28" t="s">
        <v>39</v>
      </c>
      <c r="O110" s="55" t="s">
        <v>375</v>
      </c>
      <c r="P110" s="40">
        <v>3161567158</v>
      </c>
      <c r="Q110" s="41" t="s">
        <v>40</v>
      </c>
      <c r="R110" s="51">
        <v>41241574</v>
      </c>
      <c r="S110" s="28" t="s">
        <v>188</v>
      </c>
      <c r="T110" s="28" t="s">
        <v>189</v>
      </c>
      <c r="U110" s="81" t="s">
        <v>43</v>
      </c>
      <c r="V110" s="189" t="s">
        <v>50</v>
      </c>
      <c r="W110" s="152">
        <v>82</v>
      </c>
      <c r="X110" s="153">
        <v>45575</v>
      </c>
      <c r="Y110" s="154">
        <v>45657</v>
      </c>
      <c r="Z110" s="155">
        <v>2670</v>
      </c>
      <c r="AA110" s="156"/>
      <c r="AB110" s="157"/>
      <c r="AC110" s="157"/>
      <c r="AD110" s="158"/>
      <c r="AE110" s="157"/>
      <c r="AF110" s="157"/>
      <c r="AG110" s="159"/>
      <c r="AH110" s="160"/>
      <c r="AI110" s="161"/>
    </row>
    <row r="111" spans="1:35" x14ac:dyDescent="0.25">
      <c r="A111" s="135">
        <v>1143</v>
      </c>
      <c r="B111" s="136">
        <v>45576</v>
      </c>
      <c r="C111" s="28" t="s">
        <v>305</v>
      </c>
      <c r="D111" s="29" t="s">
        <v>307</v>
      </c>
      <c r="E111" s="119">
        <v>2160000000</v>
      </c>
      <c r="F111" s="96">
        <f>+E111/95*30</f>
        <v>682105263.15789473</v>
      </c>
      <c r="G111" s="86" t="s">
        <v>308</v>
      </c>
      <c r="H111" s="87" t="s">
        <v>309</v>
      </c>
      <c r="I111" s="88">
        <v>2090</v>
      </c>
      <c r="J111" s="89">
        <v>45569</v>
      </c>
      <c r="K111" s="145">
        <v>2160000000</v>
      </c>
      <c r="L111" s="37" t="s">
        <v>385</v>
      </c>
      <c r="M111" s="50" t="s">
        <v>310</v>
      </c>
      <c r="N111" s="28" t="s">
        <v>46</v>
      </c>
      <c r="O111" s="55" t="s">
        <v>311</v>
      </c>
      <c r="P111" s="40">
        <v>4376300</v>
      </c>
      <c r="Q111" s="41" t="s">
        <v>47</v>
      </c>
      <c r="R111" s="60">
        <v>19263867</v>
      </c>
      <c r="S111" s="28" t="s">
        <v>167</v>
      </c>
      <c r="T111" s="28" t="s">
        <v>312</v>
      </c>
      <c r="U111" s="93" t="s">
        <v>43</v>
      </c>
      <c r="V111" s="187"/>
      <c r="W111" s="152"/>
      <c r="X111" s="153"/>
      <c r="Y111" s="154"/>
      <c r="Z111" s="155">
        <v>2671</v>
      </c>
      <c r="AA111" s="156"/>
      <c r="AB111" s="157"/>
      <c r="AC111" s="157"/>
      <c r="AD111" s="158"/>
      <c r="AE111" s="157"/>
      <c r="AF111" s="157"/>
      <c r="AG111" s="159"/>
      <c r="AH111" s="160"/>
      <c r="AI111" s="161"/>
    </row>
    <row r="112" spans="1:35" x14ac:dyDescent="0.25">
      <c r="A112" s="135">
        <v>1144</v>
      </c>
      <c r="B112" s="136">
        <v>45576</v>
      </c>
      <c r="C112" s="28" t="s">
        <v>35</v>
      </c>
      <c r="D112" s="29" t="s">
        <v>376</v>
      </c>
      <c r="E112" s="46">
        <v>11000000</v>
      </c>
      <c r="F112" s="47">
        <v>5500000</v>
      </c>
      <c r="G112" s="32" t="s">
        <v>141</v>
      </c>
      <c r="H112" s="33" t="s">
        <v>142</v>
      </c>
      <c r="I112" s="34">
        <v>2102</v>
      </c>
      <c r="J112" s="100">
        <v>45573</v>
      </c>
      <c r="K112" s="48">
        <v>11000000</v>
      </c>
      <c r="L112" s="37" t="s">
        <v>377</v>
      </c>
      <c r="M112" s="97">
        <v>10257244</v>
      </c>
      <c r="N112" s="52" t="s">
        <v>159</v>
      </c>
      <c r="O112" s="39" t="s">
        <v>378</v>
      </c>
      <c r="P112" s="40">
        <v>3102639549</v>
      </c>
      <c r="Q112" s="41" t="s">
        <v>40</v>
      </c>
      <c r="R112" s="51">
        <v>1120569296</v>
      </c>
      <c r="S112" s="28" t="s">
        <v>53</v>
      </c>
      <c r="T112" s="28" t="s">
        <v>54</v>
      </c>
      <c r="U112" s="81" t="s">
        <v>43</v>
      </c>
      <c r="V112" s="187" t="s">
        <v>44</v>
      </c>
      <c r="W112" s="152">
        <v>2</v>
      </c>
      <c r="X112" s="153">
        <v>45576</v>
      </c>
      <c r="Y112" s="154">
        <v>45636</v>
      </c>
      <c r="Z112" s="155">
        <v>2672</v>
      </c>
      <c r="AA112" s="156"/>
      <c r="AB112" s="157"/>
      <c r="AC112" s="157"/>
      <c r="AD112" s="158"/>
      <c r="AE112" s="157"/>
      <c r="AF112" s="157"/>
      <c r="AG112" s="159"/>
      <c r="AH112" s="160"/>
      <c r="AI112" s="161"/>
    </row>
    <row r="113" spans="1:35" x14ac:dyDescent="0.25">
      <c r="A113" s="135">
        <v>1145</v>
      </c>
      <c r="B113" s="136">
        <v>45580</v>
      </c>
      <c r="C113" s="28" t="s">
        <v>35</v>
      </c>
      <c r="D113" s="29" t="s">
        <v>45</v>
      </c>
      <c r="E113" s="46">
        <v>4545567</v>
      </c>
      <c r="F113" s="47">
        <v>1771000</v>
      </c>
      <c r="G113" s="32" t="s">
        <v>37</v>
      </c>
      <c r="H113" s="33" t="s">
        <v>38</v>
      </c>
      <c r="I113" s="34">
        <v>1981</v>
      </c>
      <c r="J113" s="100">
        <v>45560</v>
      </c>
      <c r="K113" s="48">
        <v>5313000</v>
      </c>
      <c r="L113" s="37" t="s">
        <v>210</v>
      </c>
      <c r="M113" s="50">
        <v>1006700639</v>
      </c>
      <c r="N113" s="28" t="s">
        <v>39</v>
      </c>
      <c r="O113" s="55" t="s">
        <v>211</v>
      </c>
      <c r="P113" s="40">
        <v>3118999108</v>
      </c>
      <c r="Q113" s="41" t="s">
        <v>40</v>
      </c>
      <c r="R113" s="51">
        <v>41241574</v>
      </c>
      <c r="S113" s="28" t="s">
        <v>188</v>
      </c>
      <c r="T113" s="28" t="s">
        <v>189</v>
      </c>
      <c r="U113" s="41" t="s">
        <v>43</v>
      </c>
      <c r="V113" s="187" t="s">
        <v>50</v>
      </c>
      <c r="W113" s="152">
        <v>77</v>
      </c>
      <c r="X113" s="153">
        <v>45580</v>
      </c>
      <c r="Y113" s="154">
        <v>45657</v>
      </c>
      <c r="Z113" s="155">
        <v>2674</v>
      </c>
      <c r="AA113" s="156"/>
      <c r="AB113" s="157"/>
      <c r="AC113" s="157"/>
      <c r="AD113" s="158"/>
      <c r="AE113" s="157"/>
      <c r="AF113" s="157"/>
      <c r="AG113" s="159"/>
      <c r="AH113" s="160"/>
      <c r="AI113" s="161"/>
    </row>
    <row r="114" spans="1:35" x14ac:dyDescent="0.25">
      <c r="A114" s="135">
        <v>1146</v>
      </c>
      <c r="B114" s="136">
        <v>45581</v>
      </c>
      <c r="C114" s="28" t="s">
        <v>35</v>
      </c>
      <c r="D114" s="29" t="s">
        <v>319</v>
      </c>
      <c r="E114" s="46">
        <v>12666666</v>
      </c>
      <c r="F114" s="47">
        <v>5000000</v>
      </c>
      <c r="G114" s="32" t="s">
        <v>169</v>
      </c>
      <c r="H114" s="33" t="s">
        <v>142</v>
      </c>
      <c r="I114" s="34">
        <v>2112</v>
      </c>
      <c r="J114" s="100">
        <v>45576</v>
      </c>
      <c r="K114" s="48">
        <v>12833333</v>
      </c>
      <c r="L114" s="37" t="s">
        <v>320</v>
      </c>
      <c r="M114" s="50">
        <v>1121854544</v>
      </c>
      <c r="N114" s="28" t="s">
        <v>57</v>
      </c>
      <c r="O114" s="68" t="s">
        <v>321</v>
      </c>
      <c r="P114" s="40">
        <v>3175890796</v>
      </c>
      <c r="Q114" s="41" t="s">
        <v>40</v>
      </c>
      <c r="R114" s="42">
        <v>1016077845</v>
      </c>
      <c r="S114" s="28" t="s">
        <v>41</v>
      </c>
      <c r="T114" s="28" t="s">
        <v>42</v>
      </c>
      <c r="U114" s="41" t="s">
        <v>43</v>
      </c>
      <c r="V114" s="187" t="s">
        <v>50</v>
      </c>
      <c r="W114" s="152">
        <v>76</v>
      </c>
      <c r="X114" s="153">
        <v>45581</v>
      </c>
      <c r="Y114" s="154">
        <v>45657</v>
      </c>
      <c r="Z114" s="155"/>
      <c r="AA114" s="156"/>
      <c r="AB114" s="157"/>
      <c r="AC114" s="157"/>
      <c r="AD114" s="158"/>
      <c r="AE114" s="157"/>
      <c r="AF114" s="157"/>
      <c r="AG114" s="159"/>
      <c r="AH114" s="160"/>
      <c r="AI114" s="161"/>
    </row>
    <row r="115" spans="1:35" x14ac:dyDescent="0.2">
      <c r="A115" s="135">
        <v>1147</v>
      </c>
      <c r="B115" s="136">
        <v>45582</v>
      </c>
      <c r="C115" s="28" t="s">
        <v>35</v>
      </c>
      <c r="D115" s="138" t="s">
        <v>417</v>
      </c>
      <c r="E115" s="139">
        <v>10000000</v>
      </c>
      <c r="F115" s="140">
        <v>4000000</v>
      </c>
      <c r="G115" s="141" t="s">
        <v>158</v>
      </c>
      <c r="H115" s="142" t="s">
        <v>389</v>
      </c>
      <c r="I115" s="143">
        <v>2088</v>
      </c>
      <c r="J115" s="144">
        <v>45567</v>
      </c>
      <c r="K115" s="145">
        <v>10750000</v>
      </c>
      <c r="L115" s="146" t="s">
        <v>418</v>
      </c>
      <c r="M115" s="147">
        <v>1053003121</v>
      </c>
      <c r="N115" s="148" t="s">
        <v>419</v>
      </c>
      <c r="O115" s="162" t="s">
        <v>420</v>
      </c>
      <c r="P115" s="149">
        <v>3242252931</v>
      </c>
      <c r="Q115" s="41" t="s">
        <v>40</v>
      </c>
      <c r="R115" s="164">
        <v>1120558203</v>
      </c>
      <c r="S115" s="163" t="s">
        <v>230</v>
      </c>
      <c r="T115" s="137" t="s">
        <v>231</v>
      </c>
      <c r="U115" s="41" t="s">
        <v>43</v>
      </c>
      <c r="V115" s="187" t="s">
        <v>50</v>
      </c>
      <c r="W115" s="152">
        <v>45</v>
      </c>
      <c r="X115" s="153">
        <v>45582</v>
      </c>
      <c r="Y115" s="154">
        <v>45657</v>
      </c>
      <c r="Z115" s="155">
        <v>2698</v>
      </c>
      <c r="AA115" s="156"/>
      <c r="AB115" s="157"/>
      <c r="AC115" s="157"/>
      <c r="AD115" s="158"/>
      <c r="AE115" s="157"/>
      <c r="AF115" s="157"/>
      <c r="AG115" s="159"/>
      <c r="AH115" s="160"/>
      <c r="AI115" s="161"/>
    </row>
    <row r="116" spans="1:35" x14ac:dyDescent="0.25">
      <c r="A116" s="135">
        <v>1148</v>
      </c>
      <c r="B116" s="136">
        <v>45582</v>
      </c>
      <c r="C116" s="137" t="s">
        <v>52</v>
      </c>
      <c r="D116" s="138" t="s">
        <v>421</v>
      </c>
      <c r="E116" s="145">
        <v>31444560</v>
      </c>
      <c r="F116" s="140">
        <v>0</v>
      </c>
      <c r="G116" s="141" t="s">
        <v>169</v>
      </c>
      <c r="H116" s="142" t="s">
        <v>142</v>
      </c>
      <c r="I116" s="143">
        <v>2063</v>
      </c>
      <c r="J116" s="144">
        <v>45562</v>
      </c>
      <c r="K116" s="145">
        <v>31444560</v>
      </c>
      <c r="L116" s="146" t="s">
        <v>422</v>
      </c>
      <c r="M116" s="147">
        <v>1017127797</v>
      </c>
      <c r="N116" s="148" t="s">
        <v>227</v>
      </c>
      <c r="O116" s="162" t="s">
        <v>423</v>
      </c>
      <c r="P116" s="149">
        <v>3164813067</v>
      </c>
      <c r="Q116" s="41" t="s">
        <v>40</v>
      </c>
      <c r="R116" s="51">
        <v>1129574804</v>
      </c>
      <c r="S116" s="28" t="s">
        <v>48</v>
      </c>
      <c r="T116" s="28" t="s">
        <v>355</v>
      </c>
      <c r="U116" s="41" t="s">
        <v>43</v>
      </c>
      <c r="V116" s="187" t="s">
        <v>50</v>
      </c>
      <c r="W116" s="152">
        <v>45</v>
      </c>
      <c r="X116" s="153">
        <v>45582</v>
      </c>
      <c r="Y116" s="154">
        <v>45657</v>
      </c>
      <c r="Z116" s="155">
        <v>2699</v>
      </c>
      <c r="AA116" s="156"/>
      <c r="AB116" s="157"/>
      <c r="AC116" s="157"/>
      <c r="AD116" s="158"/>
      <c r="AE116" s="157"/>
      <c r="AF116" s="157"/>
      <c r="AG116" s="159"/>
      <c r="AH116" s="160"/>
      <c r="AI116" s="161"/>
    </row>
    <row r="117" spans="1:35" x14ac:dyDescent="0.25">
      <c r="A117" s="135">
        <v>1149</v>
      </c>
      <c r="B117" s="136">
        <v>45583</v>
      </c>
      <c r="C117" s="28" t="s">
        <v>35</v>
      </c>
      <c r="D117" s="138" t="s">
        <v>424</v>
      </c>
      <c r="E117" s="139">
        <v>5800000</v>
      </c>
      <c r="F117" s="140">
        <v>2900000</v>
      </c>
      <c r="G117" s="141" t="s">
        <v>141</v>
      </c>
      <c r="H117" s="142" t="s">
        <v>142</v>
      </c>
      <c r="I117" s="143">
        <v>2110</v>
      </c>
      <c r="J117" s="144">
        <v>45575</v>
      </c>
      <c r="K117" s="145">
        <v>5800000</v>
      </c>
      <c r="L117" s="115" t="s">
        <v>352</v>
      </c>
      <c r="M117" s="91">
        <v>1120580029</v>
      </c>
      <c r="N117" s="107" t="s">
        <v>39</v>
      </c>
      <c r="O117" s="108" t="s">
        <v>353</v>
      </c>
      <c r="P117" s="92">
        <v>3222630396</v>
      </c>
      <c r="Q117" s="93" t="s">
        <v>40</v>
      </c>
      <c r="R117" s="99">
        <v>1120569296</v>
      </c>
      <c r="S117" s="85" t="s">
        <v>53</v>
      </c>
      <c r="T117" s="85" t="s">
        <v>54</v>
      </c>
      <c r="U117" s="41" t="s">
        <v>43</v>
      </c>
      <c r="V117" s="187" t="s">
        <v>44</v>
      </c>
      <c r="W117" s="152">
        <v>2</v>
      </c>
      <c r="X117" s="153"/>
      <c r="Y117" s="154"/>
      <c r="Z117" s="155">
        <v>2700</v>
      </c>
      <c r="AA117" s="156"/>
      <c r="AB117" s="157"/>
      <c r="AC117" s="157"/>
      <c r="AD117" s="158"/>
      <c r="AE117" s="157"/>
      <c r="AF117" s="157"/>
      <c r="AG117" s="159"/>
      <c r="AH117" s="160"/>
      <c r="AI117" s="161"/>
    </row>
    <row r="118" spans="1:35" x14ac:dyDescent="0.25">
      <c r="A118" s="135">
        <v>1150</v>
      </c>
      <c r="B118" s="136">
        <v>45587</v>
      </c>
      <c r="C118" s="28" t="s">
        <v>35</v>
      </c>
      <c r="D118" s="109" t="s">
        <v>226</v>
      </c>
      <c r="E118" s="73">
        <v>8421875</v>
      </c>
      <c r="F118" s="110">
        <v>3500000</v>
      </c>
      <c r="G118" s="74" t="s">
        <v>158</v>
      </c>
      <c r="H118" s="75" t="s">
        <v>142</v>
      </c>
      <c r="I118" s="76">
        <v>2134</v>
      </c>
      <c r="J118" s="111">
        <v>45583</v>
      </c>
      <c r="K118" s="78">
        <v>8421875</v>
      </c>
      <c r="L118" s="79" t="s">
        <v>425</v>
      </c>
      <c r="M118" s="112">
        <v>1007293397</v>
      </c>
      <c r="N118" s="107" t="s">
        <v>39</v>
      </c>
      <c r="O118" s="192" t="s">
        <v>426</v>
      </c>
      <c r="P118" s="80">
        <v>3156845636</v>
      </c>
      <c r="Q118" s="93" t="s">
        <v>40</v>
      </c>
      <c r="R118" s="51">
        <v>79581162</v>
      </c>
      <c r="S118" s="28" t="s">
        <v>170</v>
      </c>
      <c r="T118" s="137" t="s">
        <v>399</v>
      </c>
      <c r="U118" s="41" t="s">
        <v>43</v>
      </c>
      <c r="V118" s="187" t="s">
        <v>50</v>
      </c>
      <c r="W118" s="152">
        <v>69</v>
      </c>
      <c r="X118" s="153">
        <v>45588</v>
      </c>
      <c r="Y118" s="154">
        <v>45657</v>
      </c>
      <c r="Z118" s="155">
        <v>1150</v>
      </c>
      <c r="AA118" s="156"/>
      <c r="AB118" s="157"/>
      <c r="AC118" s="157"/>
      <c r="AD118" s="158"/>
      <c r="AE118" s="157"/>
      <c r="AF118" s="157"/>
      <c r="AG118" s="159"/>
      <c r="AH118" s="160"/>
      <c r="AI118" s="161"/>
    </row>
    <row r="119" spans="1:35" x14ac:dyDescent="0.2">
      <c r="A119" s="135">
        <v>1151</v>
      </c>
      <c r="B119" s="136">
        <v>45589</v>
      </c>
      <c r="C119" s="28" t="s">
        <v>35</v>
      </c>
      <c r="D119" s="138" t="s">
        <v>417</v>
      </c>
      <c r="E119" s="139">
        <v>9041000</v>
      </c>
      <c r="F119" s="140">
        <v>4000000</v>
      </c>
      <c r="G119" s="141" t="s">
        <v>158</v>
      </c>
      <c r="H119" s="142" t="s">
        <v>389</v>
      </c>
      <c r="I119" s="143">
        <v>2133</v>
      </c>
      <c r="J119" s="144">
        <v>45583</v>
      </c>
      <c r="K119" s="145">
        <v>9250000</v>
      </c>
      <c r="L119" s="146" t="s">
        <v>427</v>
      </c>
      <c r="M119" s="147">
        <v>10094268847</v>
      </c>
      <c r="N119" s="148" t="s">
        <v>242</v>
      </c>
      <c r="O119" s="162" t="s">
        <v>428</v>
      </c>
      <c r="P119" s="149">
        <v>3125167043</v>
      </c>
      <c r="Q119" s="41" t="s">
        <v>40</v>
      </c>
      <c r="R119" s="164">
        <v>1120558203</v>
      </c>
      <c r="S119" s="163" t="s">
        <v>230</v>
      </c>
      <c r="T119" s="137" t="s">
        <v>231</v>
      </c>
      <c r="U119" s="41" t="s">
        <v>43</v>
      </c>
      <c r="V119" s="187" t="s">
        <v>50</v>
      </c>
      <c r="W119" s="152">
        <v>67</v>
      </c>
      <c r="X119" s="153">
        <v>45590</v>
      </c>
      <c r="Y119" s="154">
        <v>45596</v>
      </c>
      <c r="Z119" s="155">
        <v>2710</v>
      </c>
      <c r="AA119" s="156"/>
      <c r="AB119" s="157"/>
      <c r="AC119" s="157"/>
      <c r="AD119" s="158"/>
      <c r="AE119" s="157"/>
      <c r="AF119" s="157"/>
      <c r="AG119" s="159"/>
      <c r="AH119" s="160"/>
      <c r="AI119" s="161"/>
    </row>
    <row r="120" spans="1:35" x14ac:dyDescent="0.25">
      <c r="A120" s="135">
        <v>1152</v>
      </c>
      <c r="B120" s="136">
        <v>45589</v>
      </c>
      <c r="C120" s="137" t="s">
        <v>52</v>
      </c>
      <c r="D120" s="109" t="s">
        <v>368</v>
      </c>
      <c r="E120" s="73">
        <v>3500000</v>
      </c>
      <c r="F120" s="110">
        <v>0</v>
      </c>
      <c r="G120" s="74" t="s">
        <v>369</v>
      </c>
      <c r="H120" s="75" t="s">
        <v>370</v>
      </c>
      <c r="I120" s="76">
        <v>2101</v>
      </c>
      <c r="J120" s="111">
        <v>45573</v>
      </c>
      <c r="K120" s="78">
        <v>3500000</v>
      </c>
      <c r="L120" s="79" t="s">
        <v>371</v>
      </c>
      <c r="M120" s="112" t="s">
        <v>372</v>
      </c>
      <c r="N120" s="72" t="s">
        <v>46</v>
      </c>
      <c r="O120" s="105" t="s">
        <v>373</v>
      </c>
      <c r="P120" s="80">
        <v>7700380</v>
      </c>
      <c r="Q120" s="81" t="s">
        <v>47</v>
      </c>
      <c r="R120" s="113">
        <v>1120558662</v>
      </c>
      <c r="S120" s="114" t="s">
        <v>48</v>
      </c>
      <c r="T120" s="72" t="s">
        <v>49</v>
      </c>
      <c r="U120" s="41" t="s">
        <v>43</v>
      </c>
      <c r="V120" s="187" t="s">
        <v>50</v>
      </c>
      <c r="W120" s="152">
        <v>68</v>
      </c>
      <c r="X120" s="153">
        <v>45589</v>
      </c>
      <c r="Y120" s="154"/>
      <c r="Z120" s="155">
        <v>2711</v>
      </c>
      <c r="AA120" s="156"/>
      <c r="AB120" s="157"/>
      <c r="AC120" s="157"/>
      <c r="AD120" s="158"/>
      <c r="AE120" s="157"/>
      <c r="AF120" s="157"/>
      <c r="AG120" s="159"/>
      <c r="AH120" s="160"/>
      <c r="AI120" s="161"/>
    </row>
    <row r="121" spans="1:35" x14ac:dyDescent="0.25">
      <c r="A121" s="135">
        <v>1153</v>
      </c>
      <c r="B121" s="136">
        <v>45589</v>
      </c>
      <c r="C121" s="137" t="s">
        <v>347</v>
      </c>
      <c r="D121" s="138" t="s">
        <v>429</v>
      </c>
      <c r="E121" s="139">
        <v>15000000</v>
      </c>
      <c r="F121" s="140">
        <v>0</v>
      </c>
      <c r="G121" s="193" t="s">
        <v>430</v>
      </c>
      <c r="H121" s="142" t="s">
        <v>431</v>
      </c>
      <c r="I121" s="143">
        <v>2094</v>
      </c>
      <c r="J121" s="144">
        <v>45572</v>
      </c>
      <c r="K121" s="145">
        <v>15000000</v>
      </c>
      <c r="L121" s="146" t="s">
        <v>432</v>
      </c>
      <c r="M121" s="147">
        <v>31200363</v>
      </c>
      <c r="N121" s="148" t="s">
        <v>433</v>
      </c>
      <c r="O121" s="162" t="s">
        <v>434</v>
      </c>
      <c r="P121" s="149">
        <v>3213000565</v>
      </c>
      <c r="Q121" s="150" t="s">
        <v>40</v>
      </c>
      <c r="R121" s="51">
        <v>41242073</v>
      </c>
      <c r="S121" s="28" t="s">
        <v>145</v>
      </c>
      <c r="T121" s="28" t="s">
        <v>146</v>
      </c>
      <c r="U121" s="41" t="s">
        <v>43</v>
      </c>
      <c r="V121" s="187" t="s">
        <v>44</v>
      </c>
      <c r="W121" s="152">
        <v>1</v>
      </c>
      <c r="X121" s="153">
        <v>45589</v>
      </c>
      <c r="Y121" s="154">
        <v>45619</v>
      </c>
      <c r="Z121" s="155">
        <v>2712</v>
      </c>
      <c r="AA121" s="156"/>
      <c r="AB121" s="157"/>
      <c r="AC121" s="157"/>
      <c r="AD121" s="158"/>
      <c r="AE121" s="157"/>
      <c r="AF121" s="157"/>
      <c r="AG121" s="159"/>
      <c r="AH121" s="160"/>
      <c r="AI121" s="161"/>
    </row>
    <row r="122" spans="1:35" x14ac:dyDescent="0.2">
      <c r="A122" s="135">
        <v>1154</v>
      </c>
      <c r="B122" s="136">
        <v>45590</v>
      </c>
      <c r="C122" s="28" t="s">
        <v>35</v>
      </c>
      <c r="D122" s="138" t="s">
        <v>234</v>
      </c>
      <c r="E122" s="139">
        <v>3283000</v>
      </c>
      <c r="F122" s="140">
        <v>1470000</v>
      </c>
      <c r="G122" s="32" t="s">
        <v>37</v>
      </c>
      <c r="H122" s="33" t="s">
        <v>38</v>
      </c>
      <c r="I122" s="143">
        <v>2142</v>
      </c>
      <c r="J122" s="144">
        <v>45313</v>
      </c>
      <c r="K122" s="145">
        <v>3332000</v>
      </c>
      <c r="L122" s="146" t="s">
        <v>435</v>
      </c>
      <c r="M122" s="147">
        <v>1007961816</v>
      </c>
      <c r="N122" s="148" t="s">
        <v>436</v>
      </c>
      <c r="O122" s="162" t="s">
        <v>437</v>
      </c>
      <c r="P122" s="149">
        <v>3135543129</v>
      </c>
      <c r="Q122" s="150" t="s">
        <v>40</v>
      </c>
      <c r="R122" s="164">
        <v>1120558203</v>
      </c>
      <c r="S122" s="163" t="s">
        <v>230</v>
      </c>
      <c r="T122" s="137" t="s">
        <v>231</v>
      </c>
      <c r="U122" s="41" t="s">
        <v>43</v>
      </c>
      <c r="V122" s="187" t="s">
        <v>50</v>
      </c>
      <c r="W122" s="152">
        <v>67</v>
      </c>
      <c r="X122" s="153">
        <v>45316</v>
      </c>
      <c r="Y122" s="154">
        <v>45657</v>
      </c>
      <c r="Z122" s="155">
        <v>2713</v>
      </c>
      <c r="AA122" s="156"/>
      <c r="AB122" s="157"/>
      <c r="AC122" s="157"/>
      <c r="AD122" s="158"/>
      <c r="AE122" s="157"/>
      <c r="AF122" s="157"/>
      <c r="AG122" s="159"/>
      <c r="AH122" s="160"/>
      <c r="AI122" s="161"/>
    </row>
    <row r="123" spans="1:35" x14ac:dyDescent="0.25">
      <c r="A123" s="170">
        <v>1155</v>
      </c>
      <c r="B123" s="171">
        <v>45594</v>
      </c>
      <c r="C123" s="137" t="s">
        <v>438</v>
      </c>
      <c r="D123" s="138" t="s">
        <v>439</v>
      </c>
      <c r="E123" s="139">
        <v>25000000</v>
      </c>
      <c r="F123" s="140">
        <v>10000000</v>
      </c>
      <c r="G123" s="141" t="s">
        <v>388</v>
      </c>
      <c r="H123" s="142" t="s">
        <v>389</v>
      </c>
      <c r="I123" s="143">
        <v>2079</v>
      </c>
      <c r="J123" s="144">
        <v>45565</v>
      </c>
      <c r="K123" s="145">
        <v>27000000</v>
      </c>
      <c r="L123" s="146" t="s">
        <v>440</v>
      </c>
      <c r="M123" s="147">
        <v>1121817992</v>
      </c>
      <c r="N123" s="148" t="s">
        <v>57</v>
      </c>
      <c r="O123" s="162" t="s">
        <v>441</v>
      </c>
      <c r="P123" s="149">
        <v>3107306608</v>
      </c>
      <c r="Q123" s="41" t="s">
        <v>40</v>
      </c>
      <c r="R123" s="51">
        <v>1129574804</v>
      </c>
      <c r="S123" s="28" t="s">
        <v>48</v>
      </c>
      <c r="T123" s="28" t="s">
        <v>355</v>
      </c>
      <c r="U123" s="41" t="s">
        <v>43</v>
      </c>
      <c r="V123" s="187" t="s">
        <v>50</v>
      </c>
      <c r="W123" s="152">
        <v>62</v>
      </c>
      <c r="X123" s="153"/>
      <c r="Y123" s="174"/>
      <c r="Z123" s="175">
        <v>2722</v>
      </c>
      <c r="AA123" s="176"/>
      <c r="AB123" s="177"/>
      <c r="AC123" s="177"/>
      <c r="AD123" s="178"/>
      <c r="AE123" s="177"/>
      <c r="AF123" s="177"/>
      <c r="AG123" s="179"/>
      <c r="AH123" s="180"/>
      <c r="AI123" s="181"/>
    </row>
  </sheetData>
  <sortState ref="A2:AI801">
    <sortCondition ref="A1"/>
  </sortState>
  <hyperlinks>
    <hyperlink ref="O2" r:id="rId1"/>
    <hyperlink ref="O3" r:id="rId2"/>
    <hyperlink ref="O4" r:id="rId3"/>
    <hyperlink ref="O5" r:id="rId4"/>
    <hyperlink ref="O6" r:id="rId5"/>
    <hyperlink ref="O7" r:id="rId6"/>
    <hyperlink ref="O8" r:id="rId7"/>
    <hyperlink ref="O9" r:id="rId8"/>
    <hyperlink ref="O10" r:id="rId9"/>
    <hyperlink ref="O11" r:id="rId10"/>
    <hyperlink ref="O12" r:id="rId11"/>
    <hyperlink ref="O13" r:id="rId12"/>
    <hyperlink ref="O14" r:id="rId13"/>
    <hyperlink ref="O15" r:id="rId14"/>
    <hyperlink ref="O16" r:id="rId15"/>
    <hyperlink ref="O17" r:id="rId16"/>
    <hyperlink ref="O18" r:id="rId17"/>
    <hyperlink ref="O19" r:id="rId18"/>
    <hyperlink ref="O20" r:id="rId19"/>
    <hyperlink ref="O21" r:id="rId20"/>
    <hyperlink ref="O22" r:id="rId21"/>
    <hyperlink ref="O23" r:id="rId22"/>
    <hyperlink ref="O24" r:id="rId23"/>
    <hyperlink ref="O25" r:id="rId24"/>
    <hyperlink ref="O26" r:id="rId25"/>
    <hyperlink ref="O27" r:id="rId26"/>
    <hyperlink ref="O34" r:id="rId27"/>
    <hyperlink ref="O28" r:id="rId28"/>
    <hyperlink ref="O29" r:id="rId29"/>
    <hyperlink ref="O35" r:id="rId30"/>
    <hyperlink ref="O36" r:id="rId31"/>
    <hyperlink ref="O37" r:id="rId32"/>
    <hyperlink ref="O38" r:id="rId33"/>
    <hyperlink ref="O30" r:id="rId34"/>
    <hyperlink ref="O31" r:id="rId35"/>
    <hyperlink ref="O32" r:id="rId36"/>
    <hyperlink ref="O33" r:id="rId37"/>
    <hyperlink ref="O39" r:id="rId38"/>
    <hyperlink ref="O40" r:id="rId39"/>
    <hyperlink ref="O41" r:id="rId40"/>
    <hyperlink ref="O42" r:id="rId41"/>
    <hyperlink ref="O43" r:id="rId42"/>
    <hyperlink ref="O44" r:id="rId43"/>
    <hyperlink ref="O45" r:id="rId44"/>
    <hyperlink ref="O46" r:id="rId45"/>
    <hyperlink ref="O47" r:id="rId46"/>
    <hyperlink ref="O48" r:id="rId47"/>
    <hyperlink ref="O49" r:id="rId48"/>
    <hyperlink ref="O50" r:id="rId49"/>
    <hyperlink ref="O51" r:id="rId50"/>
    <hyperlink ref="O52" r:id="rId51"/>
    <hyperlink ref="O53" r:id="rId52"/>
    <hyperlink ref="O54" r:id="rId53"/>
    <hyperlink ref="O55" r:id="rId54"/>
    <hyperlink ref="O56" r:id="rId55"/>
    <hyperlink ref="O57" r:id="rId56"/>
    <hyperlink ref="O58" r:id="rId57"/>
    <hyperlink ref="O59" r:id="rId58"/>
    <hyperlink ref="O60" r:id="rId59"/>
    <hyperlink ref="O61" r:id="rId60"/>
    <hyperlink ref="O62" r:id="rId61"/>
    <hyperlink ref="O63" r:id="rId62"/>
    <hyperlink ref="O64" r:id="rId63"/>
    <hyperlink ref="O65" r:id="rId64"/>
    <hyperlink ref="O66" r:id="rId65"/>
    <hyperlink ref="O67" r:id="rId66"/>
    <hyperlink ref="O69" r:id="rId67"/>
    <hyperlink ref="O70" r:id="rId68"/>
    <hyperlink ref="O71" r:id="rId69"/>
    <hyperlink ref="O72" r:id="rId70"/>
    <hyperlink ref="O73" r:id="rId71"/>
    <hyperlink ref="O74" r:id="rId72"/>
    <hyperlink ref="O75" r:id="rId73"/>
    <hyperlink ref="O76" r:id="rId74"/>
    <hyperlink ref="O77" r:id="rId75"/>
    <hyperlink ref="O78" r:id="rId76"/>
    <hyperlink ref="O79" r:id="rId77"/>
    <hyperlink ref="O80" r:id="rId78"/>
    <hyperlink ref="O81" r:id="rId79"/>
    <hyperlink ref="O82" r:id="rId80"/>
    <hyperlink ref="O83" r:id="rId81"/>
    <hyperlink ref="O84" r:id="rId82"/>
    <hyperlink ref="O85" r:id="rId83"/>
    <hyperlink ref="O86" r:id="rId84"/>
    <hyperlink ref="O87" r:id="rId85"/>
    <hyperlink ref="O88" r:id="rId86"/>
    <hyperlink ref="O89" r:id="rId87"/>
    <hyperlink ref="O90" r:id="rId88"/>
    <hyperlink ref="O91" r:id="rId89"/>
    <hyperlink ref="O92" r:id="rId90"/>
    <hyperlink ref="O93" r:id="rId91"/>
    <hyperlink ref="O94" r:id="rId92"/>
    <hyperlink ref="O95" r:id="rId93"/>
    <hyperlink ref="O96" r:id="rId94"/>
    <hyperlink ref="O97" r:id="rId95"/>
    <hyperlink ref="O98" r:id="rId96"/>
    <hyperlink ref="O99" r:id="rId97"/>
    <hyperlink ref="O100" r:id="rId98"/>
    <hyperlink ref="O101" r:id="rId99"/>
    <hyperlink ref="O102" r:id="rId100"/>
    <hyperlink ref="O103" r:id="rId101"/>
    <hyperlink ref="O104" r:id="rId102"/>
    <hyperlink ref="O105" r:id="rId103"/>
    <hyperlink ref="O106" r:id="rId104"/>
    <hyperlink ref="O107" r:id="rId105"/>
    <hyperlink ref="O108" r:id="rId106"/>
    <hyperlink ref="O111" r:id="rId107"/>
    <hyperlink ref="O109" r:id="rId108"/>
    <hyperlink ref="O110" r:id="rId109"/>
    <hyperlink ref="O112" r:id="rId110"/>
    <hyperlink ref="O113" r:id="rId111"/>
    <hyperlink ref="O115" r:id="rId112"/>
    <hyperlink ref="O116" r:id="rId113"/>
    <hyperlink ref="O117" r:id="rId114"/>
    <hyperlink ref="O118" r:id="rId115"/>
    <hyperlink ref="O120" r:id="rId116"/>
    <hyperlink ref="O121" r:id="rId117"/>
    <hyperlink ref="O119" r:id="rId118"/>
    <hyperlink ref="O122" r:id="rId119"/>
    <hyperlink ref="O123" r:id="rId120"/>
  </hyperlinks>
  <pageMargins left="0.7" right="0.7" top="0.75" bottom="0.75" header="0.3" footer="0.3"/>
  <pageSetup scale="12" fitToHeight="0" orientation="portrait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DE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LILI JURIDICA</cp:lastModifiedBy>
  <cp:revision/>
  <dcterms:created xsi:type="dcterms:W3CDTF">2018-12-29T17:34:30Z</dcterms:created>
  <dcterms:modified xsi:type="dcterms:W3CDTF">2024-11-12T13:54:13Z</dcterms:modified>
  <cp:category/>
  <cp:contentStatus/>
</cp:coreProperties>
</file>